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ZSZL\2021 m - ZSZL cempionatas\I etapas - 05-22-23 - Bubiu tvenkinys\"/>
    </mc:Choice>
  </mc:AlternateContent>
  <bookViews>
    <workbookView xWindow="-120" yWindow="-120" windowWidth="29040" windowHeight="17640"/>
  </bookViews>
  <sheets>
    <sheet name="Asmeninė įskaita" sheetId="1" r:id="rId1"/>
    <sheet name="Asmeninė įskaita (reitinguota)" sheetId="6" r:id="rId2"/>
    <sheet name="Komandinė įskaita 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6" l="1"/>
  <c r="L86" i="6"/>
  <c r="H86" i="6"/>
  <c r="I86" i="6"/>
  <c r="E86" i="6"/>
  <c r="F86" i="6"/>
  <c r="L7" i="6"/>
  <c r="K7" i="6"/>
  <c r="I7" i="6"/>
  <c r="H7" i="6"/>
  <c r="I7" i="1"/>
  <c r="L7" i="1" s="1"/>
  <c r="K7" i="1"/>
  <c r="H7" i="1"/>
</calcChain>
</file>

<file path=xl/sharedStrings.xml><?xml version="1.0" encoding="utf-8"?>
<sst xmlns="http://schemas.openxmlformats.org/spreadsheetml/2006/main" count="400" uniqueCount="118">
  <si>
    <t>2021 metų Žemaitijos sportinio spiningavimo čempionatas</t>
  </si>
  <si>
    <t>I etapas</t>
  </si>
  <si>
    <t xml:space="preserve"> 2021-05-22/23 d. Bubių tvenkinys</t>
  </si>
  <si>
    <t>Eil. Nr.</t>
  </si>
  <si>
    <t>Vardas, pavardė</t>
  </si>
  <si>
    <t>Klubas</t>
  </si>
  <si>
    <t>Žuvies masė (g)</t>
  </si>
  <si>
    <t>Žuvų skaičius</t>
  </si>
  <si>
    <t>I turo baudos taškai</t>
  </si>
  <si>
    <t>II turo baudos taškai</t>
  </si>
  <si>
    <t>Bendri baudos taškai</t>
  </si>
  <si>
    <t>Vieta asmeninėje įskaitoje</t>
  </si>
  <si>
    <t>I diena</t>
  </si>
  <si>
    <t>II diena</t>
  </si>
  <si>
    <t>Bendras</t>
  </si>
  <si>
    <t>Nr</t>
  </si>
  <si>
    <t>Bendra žuvies masė (g)</t>
  </si>
  <si>
    <t>Baudos taškų suma</t>
  </si>
  <si>
    <t>Vieta</t>
  </si>
  <si>
    <t>I etapo Baudos taškai</t>
  </si>
  <si>
    <t>Samulionė Andželika</t>
  </si>
  <si>
    <t>Žemaitis</t>
  </si>
  <si>
    <t>Samulionis Rolandas</t>
  </si>
  <si>
    <t>Buivydas Mantas</t>
  </si>
  <si>
    <t>Skerys Sigitas</t>
  </si>
  <si>
    <t>Freimanas Rokas</t>
  </si>
  <si>
    <t>Žiulpa Alvydas</t>
  </si>
  <si>
    <t>Pečauskis Robertas</t>
  </si>
  <si>
    <t>Jautakis Domas</t>
  </si>
  <si>
    <t>Inkaras</t>
  </si>
  <si>
    <t>Karalis Edvinas</t>
  </si>
  <si>
    <t>Žubikas Eligijus</t>
  </si>
  <si>
    <t>Krumpalcas Vygantas</t>
  </si>
  <si>
    <t>Jakas Laimonas</t>
  </si>
  <si>
    <t>Rimkus Egidijus</t>
  </si>
  <si>
    <t>Zumpė</t>
  </si>
  <si>
    <t>Balčiūnas Dovydas</t>
  </si>
  <si>
    <t>Sinkevičius Kęstutis</t>
  </si>
  <si>
    <t>Gumuliauskas Povilas</t>
  </si>
  <si>
    <t>Bajorinas Mindaugas</t>
  </si>
  <si>
    <t>Vitkauskas Egidijus</t>
  </si>
  <si>
    <t>Grigelis Sigitas</t>
  </si>
  <si>
    <t>Pakalniškis Gytis</t>
  </si>
  <si>
    <t>Aleškevičius Paulius</t>
  </si>
  <si>
    <t>Genys Mantas</t>
  </si>
  <si>
    <t>Šugžda Donatas</t>
  </si>
  <si>
    <t>Mastis</t>
  </si>
  <si>
    <t>Racevičius Tomas</t>
  </si>
  <si>
    <t>Brasas Remigijus</t>
  </si>
  <si>
    <t>Brasas Žymantas</t>
  </si>
  <si>
    <t>Kaulavičius Dovydas</t>
  </si>
  <si>
    <t>Jakštas Egidijus</t>
  </si>
  <si>
    <t>Skiotis Renaldas</t>
  </si>
  <si>
    <t>Tiškinas Raimundas</t>
  </si>
  <si>
    <t>Škultinas Ričardas</t>
  </si>
  <si>
    <t>Ališauskas Albertas</t>
  </si>
  <si>
    <t>Pikelis Rolandas</t>
  </si>
  <si>
    <t>Augustinas Juozas</t>
  </si>
  <si>
    <t>Kurėnas</t>
  </si>
  <si>
    <t>Radys Antanas</t>
  </si>
  <si>
    <t>Augustinas Dovidas</t>
  </si>
  <si>
    <t>Butkus Audrius</t>
  </si>
  <si>
    <t>Šukšteris Viktoras</t>
  </si>
  <si>
    <t>Keras Edvardas</t>
  </si>
  <si>
    <t>Keras Gintaras</t>
  </si>
  <si>
    <t>Jučinskis Vaidotas</t>
  </si>
  <si>
    <t>Žemalė</t>
  </si>
  <si>
    <t>Tamulis Rimvydas</t>
  </si>
  <si>
    <t>Jučinskis Mindaugas</t>
  </si>
  <si>
    <t>Lingys Linas</t>
  </si>
  <si>
    <t>Ažuolas Vaidas</t>
  </si>
  <si>
    <t>Lencevičius Audrius</t>
  </si>
  <si>
    <t>Mikus Laimonas</t>
  </si>
  <si>
    <t>Galdikas Jurijus</t>
  </si>
  <si>
    <t>Stancevičius Mantas</t>
  </si>
  <si>
    <t>Butkus Remigijus</t>
  </si>
  <si>
    <t>Pozniakovas Remigijus</t>
  </si>
  <si>
    <t>Tironas</t>
  </si>
  <si>
    <t>Ežerskis Mindaugas</t>
  </si>
  <si>
    <t>Adomaitis Ramūnas</t>
  </si>
  <si>
    <t>Kirkickis Linas</t>
  </si>
  <si>
    <t>Voveris Aurimas</t>
  </si>
  <si>
    <t>Komas Ričardas</t>
  </si>
  <si>
    <t>Šimkus Tomas</t>
  </si>
  <si>
    <t>Makauskas Raimondas</t>
  </si>
  <si>
    <t>Gavėnas Antanas</t>
  </si>
  <si>
    <t>Motejūnas Justas</t>
  </si>
  <si>
    <t>Šlinkšė Justinas</t>
  </si>
  <si>
    <t>Lekavičius Donatas</t>
  </si>
  <si>
    <t>Jarulis Raimondas</t>
  </si>
  <si>
    <t>Stanaitis Darius</t>
  </si>
  <si>
    <t>Pūkys</t>
  </si>
  <si>
    <t>Pranaitis Deividas</t>
  </si>
  <si>
    <t>Juška Dionizas</t>
  </si>
  <si>
    <t>Lazauskas Paulius</t>
  </si>
  <si>
    <t>Spaustinaitis Sigitas</t>
  </si>
  <si>
    <t>Baravykas Audrius</t>
  </si>
  <si>
    <t>Bartkus Ridas</t>
  </si>
  <si>
    <t>Balseris Eugenijus</t>
  </si>
  <si>
    <t>Gramzas</t>
  </si>
  <si>
    <t>Bernotas Gintautas</t>
  </si>
  <si>
    <t>Piliutis Giedrius</t>
  </si>
  <si>
    <t>Rasickas Gediminas</t>
  </si>
  <si>
    <t>Dambrauskas Egidijus</t>
  </si>
  <si>
    <t>Suščij Ruslan</t>
  </si>
  <si>
    <t>Gurskis Mindaugas</t>
  </si>
  <si>
    <t>Giedraitis Mindaugas</t>
  </si>
  <si>
    <t xml:space="preserve"> Didžiausia lydeka 3450 g.</t>
  </si>
  <si>
    <t>I</t>
  </si>
  <si>
    <t>II</t>
  </si>
  <si>
    <t>III</t>
  </si>
  <si>
    <t>IV</t>
  </si>
  <si>
    <t>V</t>
  </si>
  <si>
    <t>VIII</t>
  </si>
  <si>
    <t>IX</t>
  </si>
  <si>
    <t>VI</t>
  </si>
  <si>
    <t>VII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</si>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</sst>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b/>
      <sz val="8"/>
      <color rgb="FF000000"/>
      <name val="Verdana"/>
      <family val="2"/>
      <charset val="186"/>
    </font>
    <font>
      <sz val="10"/>
      <color indexed="8"/>
      <name val="Arial"/>
      <family val="2"/>
      <charset val="186"/>
    </font>
    <font>
      <sz val="8"/>
      <color indexed="8"/>
      <name val="Verdana"/>
      <family val="2"/>
      <charset val="186"/>
    </font>
    <font>
      <b/>
      <sz val="8"/>
      <color indexed="8"/>
      <name val="Verdana"/>
      <family val="2"/>
      <charset val="186"/>
    </font>
    <font>
      <sz val="9"/>
      <color indexed="8"/>
      <name val="Verdana"/>
      <family val="2"/>
      <charset val="186"/>
    </font>
    <font>
      <sz val="9"/>
      <name val="Verdana"/>
      <family val="2"/>
      <charset val="186"/>
    </font>
    <font>
      <sz val="8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1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1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0" fillId="3" borderId="9" xfId="0" applyFill="1" applyBorder="1"/>
    <xf numFmtId="0" fontId="5" fillId="3" borderId="10" xfId="2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0" xfId="2" applyNumberFormat="1" applyFont="1" applyFill="1" applyBorder="1" applyAlignment="1">
      <alignment horizontal="center" vertical="center" wrapText="1"/>
    </xf>
    <xf numFmtId="1" fontId="5" fillId="3" borderId="11" xfId="2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0" fillId="3" borderId="15" xfId="0" applyFill="1" applyBorder="1"/>
    <xf numFmtId="0" fontId="5" fillId="3" borderId="16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5" fillId="2" borderId="20" xfId="2" applyFont="1" applyFill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0" fillId="0" borderId="15" xfId="0" applyFill="1" applyBorder="1"/>
    <xf numFmtId="0" fontId="5" fillId="0" borderId="16" xfId="0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" fontId="5" fillId="0" borderId="13" xfId="2" applyNumberFormat="1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/>
    <xf numFmtId="0" fontId="6" fillId="0" borderId="8" xfId="2" applyFont="1" applyBorder="1" applyAlignment="1">
      <alignment horizontal="center" vertical="center"/>
    </xf>
    <xf numFmtId="0" fontId="0" fillId="0" borderId="9" xfId="0" applyFill="1" applyBorder="1"/>
    <xf numFmtId="0" fontId="5" fillId="0" borderId="10" xfId="2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5" fillId="0" borderId="11" xfId="2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5" fillId="0" borderId="9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7" fillId="0" borderId="1" xfId="0" applyFont="1" applyBorder="1" applyAlignment="1">
      <alignment vertical="center" wrapText="1"/>
    </xf>
    <xf numFmtId="0" fontId="0" fillId="0" borderId="1" xfId="0" applyNumberFormat="1" applyBorder="1" applyAlignment="1"/>
    <xf numFmtId="0" fontId="0" fillId="15" borderId="1" xfId="0" applyFill="1" applyBorder="1" applyAlignment="1">
      <alignment horizontal="center"/>
    </xf>
    <xf numFmtId="0" fontId="0" fillId="15" borderId="1" xfId="0" applyFill="1" applyBorder="1"/>
    <xf numFmtId="0" fontId="0" fillId="16" borderId="1" xfId="0" applyFill="1" applyBorder="1" applyAlignment="1">
      <alignment horizontal="center"/>
    </xf>
    <xf numFmtId="0" fontId="0" fillId="16" borderId="1" xfId="0" applyFill="1" applyBorder="1"/>
    <xf numFmtId="0" fontId="5" fillId="15" borderId="21" xfId="0" applyFont="1" applyFill="1" applyBorder="1" applyAlignment="1">
      <alignment horizontal="center" vertical="center"/>
    </xf>
    <xf numFmtId="0" fontId="0" fillId="15" borderId="3" xfId="0" applyFill="1" applyBorder="1"/>
    <xf numFmtId="0" fontId="5" fillId="15" borderId="4" xfId="2" applyFont="1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/>
    </xf>
    <xf numFmtId="0" fontId="5" fillId="15" borderId="4" xfId="0" applyNumberFormat="1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/>
    </xf>
    <xf numFmtId="0" fontId="5" fillId="15" borderId="4" xfId="2" applyNumberFormat="1" applyFont="1" applyFill="1" applyBorder="1" applyAlignment="1">
      <alignment horizontal="center" vertical="center" wrapText="1"/>
    </xf>
    <xf numFmtId="1" fontId="5" fillId="15" borderId="13" xfId="2" applyNumberFormat="1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/>
    </xf>
    <xf numFmtId="1" fontId="5" fillId="15" borderId="13" xfId="0" applyNumberFormat="1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/>
    </xf>
    <xf numFmtId="0" fontId="0" fillId="15" borderId="2" xfId="0" applyFill="1" applyBorder="1"/>
    <xf numFmtId="0" fontId="0" fillId="15" borderId="2" xfId="0" applyFill="1" applyBorder="1" applyAlignment="1">
      <alignment horizontal="center"/>
    </xf>
    <xf numFmtId="0" fontId="8" fillId="15" borderId="2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0" fillId="17" borderId="9" xfId="0" applyFill="1" applyBorder="1"/>
    <xf numFmtId="0" fontId="5" fillId="17" borderId="10" xfId="2" applyFont="1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/>
    </xf>
    <xf numFmtId="1" fontId="5" fillId="17" borderId="10" xfId="0" applyNumberFormat="1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center" vertical="center"/>
    </xf>
    <xf numFmtId="1" fontId="5" fillId="17" borderId="11" xfId="2" applyNumberFormat="1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/>
    </xf>
    <xf numFmtId="0" fontId="0" fillId="17" borderId="1" xfId="0" applyFill="1" applyBorder="1"/>
    <xf numFmtId="0" fontId="5" fillId="17" borderId="4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/>
    </xf>
    <xf numFmtId="1" fontId="5" fillId="17" borderId="4" xfId="0" applyNumberFormat="1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5" fillId="17" borderId="4" xfId="2" applyFont="1" applyFill="1" applyBorder="1" applyAlignment="1">
      <alignment horizontal="center" vertical="center" wrapText="1"/>
    </xf>
    <xf numFmtId="1" fontId="5" fillId="17" borderId="13" xfId="0" applyNumberFormat="1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/>
    </xf>
    <xf numFmtId="0" fontId="0" fillId="17" borderId="15" xfId="0" applyFill="1" applyBorder="1"/>
    <xf numFmtId="0" fontId="5" fillId="17" borderId="16" xfId="0" applyFont="1" applyFill="1" applyBorder="1" applyAlignment="1">
      <alignment horizontal="center" vertical="center" wrapText="1"/>
    </xf>
    <xf numFmtId="0" fontId="0" fillId="17" borderId="15" xfId="0" applyFill="1" applyBorder="1" applyAlignment="1">
      <alignment horizontal="center"/>
    </xf>
    <xf numFmtId="1" fontId="5" fillId="17" borderId="16" xfId="0" applyNumberFormat="1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center" vertical="center"/>
    </xf>
    <xf numFmtId="0" fontId="5" fillId="17" borderId="16" xfId="2" applyFont="1" applyFill="1" applyBorder="1" applyAlignment="1">
      <alignment horizontal="center" vertical="center" wrapText="1"/>
    </xf>
    <xf numFmtId="1" fontId="5" fillId="17" borderId="17" xfId="0" applyNumberFormat="1" applyFont="1" applyFill="1" applyBorder="1" applyAlignment="1">
      <alignment horizontal="center" vertical="center" wrapText="1"/>
    </xf>
  </cellXfs>
  <cellStyles count="3">
    <cellStyle name="Įprastas" xfId="0" builtinId="0"/>
    <cellStyle name="Paprastas_Lapas1" xfId="1"/>
    <cellStyle name="Paprastas_Lapas1 2" xfId="2"/>
  </cellStyles>
  <dxfs count="1">
    <dxf>
      <fill>
        <patternFill patternType="solid">
          <fgColor indexed="64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5"/>
  <sheetViews>
    <sheetView tabSelected="1" zoomScale="140" zoomScaleNormal="140" workbookViewId="0">
      <selection activeCell="C19" sqref="C19"/>
    </sheetView>
  </sheetViews>
  <sheetFormatPr defaultRowHeight="14.4" x14ac:dyDescent="0.3"/>
  <cols>
    <col min="1" max="1" width="1.33203125" customWidth="1"/>
    <col min="2" max="2" width="3.44140625" style="93" customWidth="1"/>
    <col min="3" max="3" width="28.5546875" customWidth="1"/>
    <col min="4" max="4" width="13.44140625" style="27" customWidth="1"/>
    <col min="5" max="5" width="9.88671875" style="27" customWidth="1"/>
    <col min="6" max="6" width="7.44140625" style="27" customWidth="1"/>
    <col min="7" max="7" width="6.6640625" style="92" customWidth="1"/>
    <col min="8" max="8" width="8.88671875" style="27" customWidth="1"/>
    <col min="9" max="9" width="8" style="27" customWidth="1"/>
    <col min="10" max="10" width="6.5546875" style="92" customWidth="1"/>
    <col min="11" max="11" width="9.33203125" style="27" customWidth="1"/>
    <col min="12" max="12" width="7.33203125" style="27" customWidth="1"/>
    <col min="13" max="13" width="7.5546875" style="27" customWidth="1"/>
    <col min="14" max="14" width="11.44140625" style="27" customWidth="1"/>
  </cols>
  <sheetData>
    <row r="2" spans="2:14" x14ac:dyDescent="0.3">
      <c r="D2" s="32" t="s">
        <v>0</v>
      </c>
      <c r="E2" s="32"/>
      <c r="F2" s="32"/>
      <c r="G2" s="32"/>
      <c r="H2" s="32"/>
      <c r="I2" s="32"/>
      <c r="J2" s="32"/>
      <c r="K2" s="32"/>
      <c r="L2" s="32"/>
    </row>
    <row r="3" spans="2:14" x14ac:dyDescent="0.3">
      <c r="D3" s="32" t="s">
        <v>1</v>
      </c>
      <c r="E3" s="32"/>
      <c r="F3" s="32"/>
      <c r="G3" s="32"/>
      <c r="H3" s="32"/>
      <c r="I3" s="32"/>
      <c r="J3" s="32"/>
      <c r="K3" s="32"/>
      <c r="L3" s="32"/>
    </row>
    <row r="4" spans="2:14" x14ac:dyDescent="0.3">
      <c r="G4" s="31" t="s">
        <v>2</v>
      </c>
      <c r="H4" s="31"/>
      <c r="I4" s="31"/>
      <c r="J4" s="31"/>
    </row>
    <row r="5" spans="2:14" x14ac:dyDescent="0.3">
      <c r="F5" s="1"/>
      <c r="G5" s="23"/>
      <c r="H5" s="1"/>
      <c r="I5" s="31"/>
      <c r="J5" s="31"/>
      <c r="K5" s="31"/>
      <c r="L5" s="31"/>
    </row>
    <row r="6" spans="2:14" x14ac:dyDescent="0.3">
      <c r="B6" s="94"/>
      <c r="C6" s="6"/>
      <c r="D6" s="8"/>
      <c r="E6" s="28" t="s">
        <v>12</v>
      </c>
      <c r="F6" s="29"/>
      <c r="G6" s="30"/>
      <c r="H6" s="28" t="s">
        <v>13</v>
      </c>
      <c r="I6" s="29"/>
      <c r="J6" s="30"/>
      <c r="K6" s="28" t="s">
        <v>14</v>
      </c>
      <c r="L6" s="29"/>
      <c r="M6" s="30"/>
      <c r="N6" s="8"/>
    </row>
    <row r="7" spans="2:14" ht="30.6" x14ac:dyDescent="0.3">
      <c r="B7" s="95" t="s">
        <v>3</v>
      </c>
      <c r="C7" s="7" t="s">
        <v>4</v>
      </c>
      <c r="D7" s="7" t="s">
        <v>5</v>
      </c>
      <c r="E7" s="3" t="s">
        <v>6</v>
      </c>
      <c r="F7" s="3" t="s">
        <v>7</v>
      </c>
      <c r="G7" s="24" t="s">
        <v>8</v>
      </c>
      <c r="H7" s="3" t="str">
        <f>E7</f>
        <v>Žuvies masė (g)</v>
      </c>
      <c r="I7" s="3" t="str">
        <f>F7</f>
        <v>Žuvų skaičius</v>
      </c>
      <c r="J7" s="24" t="s">
        <v>9</v>
      </c>
      <c r="K7" s="3" t="str">
        <f>E7</f>
        <v>Žuvies masė (g)</v>
      </c>
      <c r="L7" s="3" t="str">
        <f>I7</f>
        <v>Žuvų skaičius</v>
      </c>
      <c r="M7" s="3" t="s">
        <v>10</v>
      </c>
      <c r="N7" s="5" t="s">
        <v>11</v>
      </c>
    </row>
    <row r="8" spans="2:14" x14ac:dyDescent="0.3">
      <c r="B8" s="94">
        <v>1</v>
      </c>
      <c r="C8" s="11" t="s">
        <v>20</v>
      </c>
      <c r="D8" s="8" t="s">
        <v>21</v>
      </c>
      <c r="E8" s="8">
        <v>0</v>
      </c>
      <c r="F8" s="8">
        <v>0</v>
      </c>
      <c r="G8" s="90">
        <v>78</v>
      </c>
      <c r="H8" s="8">
        <v>0</v>
      </c>
      <c r="I8" s="8">
        <v>0</v>
      </c>
      <c r="J8" s="90">
        <v>78</v>
      </c>
      <c r="K8" s="8">
        <v>0</v>
      </c>
      <c r="L8" s="8">
        <v>0</v>
      </c>
      <c r="M8" s="8">
        <v>156</v>
      </c>
      <c r="N8" s="8">
        <v>78</v>
      </c>
    </row>
    <row r="9" spans="2:14" x14ac:dyDescent="0.3">
      <c r="B9" s="94">
        <v>2</v>
      </c>
      <c r="C9" s="11" t="s">
        <v>22</v>
      </c>
      <c r="D9" s="8" t="s">
        <v>21</v>
      </c>
      <c r="E9" s="8">
        <v>0</v>
      </c>
      <c r="F9" s="8">
        <v>0</v>
      </c>
      <c r="G9" s="90">
        <v>78</v>
      </c>
      <c r="H9" s="8">
        <v>0</v>
      </c>
      <c r="I9" s="8">
        <v>0</v>
      </c>
      <c r="J9" s="90">
        <v>78</v>
      </c>
      <c r="K9" s="8">
        <v>0</v>
      </c>
      <c r="L9" s="8">
        <v>0</v>
      </c>
      <c r="M9" s="8">
        <v>156</v>
      </c>
      <c r="N9" s="8">
        <v>78</v>
      </c>
    </row>
    <row r="10" spans="2:14" x14ac:dyDescent="0.3">
      <c r="B10" s="96">
        <v>3</v>
      </c>
      <c r="C10" s="6" t="s">
        <v>23</v>
      </c>
      <c r="D10" s="8" t="s">
        <v>21</v>
      </c>
      <c r="E10" s="8">
        <v>133</v>
      </c>
      <c r="F10" s="8">
        <v>2</v>
      </c>
      <c r="G10" s="90">
        <v>50</v>
      </c>
      <c r="H10" s="8">
        <v>0</v>
      </c>
      <c r="I10" s="8">
        <v>0</v>
      </c>
      <c r="J10" s="90">
        <v>78</v>
      </c>
      <c r="K10" s="8">
        <v>133</v>
      </c>
      <c r="L10" s="8">
        <v>2</v>
      </c>
      <c r="M10" s="8">
        <v>128</v>
      </c>
      <c r="N10" s="8">
        <v>59</v>
      </c>
    </row>
    <row r="11" spans="2:14" x14ac:dyDescent="0.3">
      <c r="B11" s="94">
        <v>4</v>
      </c>
      <c r="C11" s="6" t="s">
        <v>27</v>
      </c>
      <c r="D11" s="8" t="s">
        <v>21</v>
      </c>
      <c r="E11" s="8">
        <v>0</v>
      </c>
      <c r="F11" s="8">
        <v>0</v>
      </c>
      <c r="G11" s="90">
        <v>78</v>
      </c>
      <c r="H11" s="8">
        <v>0</v>
      </c>
      <c r="I11" s="8">
        <v>0</v>
      </c>
      <c r="J11" s="90">
        <v>78</v>
      </c>
      <c r="K11" s="8">
        <v>0</v>
      </c>
      <c r="L11" s="8">
        <v>0</v>
      </c>
      <c r="M11" s="8">
        <v>156</v>
      </c>
      <c r="N11" s="8">
        <v>78</v>
      </c>
    </row>
    <row r="12" spans="2:14" x14ac:dyDescent="0.3">
      <c r="B12" s="94">
        <v>5</v>
      </c>
      <c r="C12" s="6" t="s">
        <v>24</v>
      </c>
      <c r="D12" s="8" t="s">
        <v>21</v>
      </c>
      <c r="E12" s="8">
        <v>0</v>
      </c>
      <c r="F12" s="8">
        <v>0</v>
      </c>
      <c r="G12" s="90">
        <v>78</v>
      </c>
      <c r="H12" s="8">
        <v>0</v>
      </c>
      <c r="I12" s="8">
        <v>0</v>
      </c>
      <c r="J12" s="90">
        <v>78</v>
      </c>
      <c r="K12" s="8">
        <v>0</v>
      </c>
      <c r="L12" s="8">
        <v>0</v>
      </c>
      <c r="M12" s="8">
        <v>156</v>
      </c>
      <c r="N12" s="8">
        <v>78</v>
      </c>
    </row>
    <row r="13" spans="2:14" x14ac:dyDescent="0.3">
      <c r="B13" s="94">
        <v>6</v>
      </c>
      <c r="C13" s="6" t="s">
        <v>25</v>
      </c>
      <c r="D13" s="8" t="s">
        <v>21</v>
      </c>
      <c r="E13" s="8">
        <v>0</v>
      </c>
      <c r="F13" s="8">
        <v>0</v>
      </c>
      <c r="G13" s="90">
        <v>78</v>
      </c>
      <c r="H13" s="8">
        <v>0</v>
      </c>
      <c r="I13" s="8">
        <v>0</v>
      </c>
      <c r="J13" s="90">
        <v>78</v>
      </c>
      <c r="K13" s="8">
        <v>0</v>
      </c>
      <c r="L13" s="8">
        <v>0</v>
      </c>
      <c r="M13" s="8">
        <v>156</v>
      </c>
      <c r="N13" s="8">
        <v>78</v>
      </c>
    </row>
    <row r="14" spans="2:14" x14ac:dyDescent="0.3">
      <c r="B14" s="94">
        <v>7</v>
      </c>
      <c r="C14" s="6" t="s">
        <v>26</v>
      </c>
      <c r="D14" s="8" t="s">
        <v>21</v>
      </c>
      <c r="E14" s="8">
        <v>0</v>
      </c>
      <c r="F14" s="8">
        <v>0</v>
      </c>
      <c r="G14" s="90">
        <v>78</v>
      </c>
      <c r="H14" s="8">
        <v>0</v>
      </c>
      <c r="I14" s="8">
        <v>0</v>
      </c>
      <c r="J14" s="90">
        <v>78</v>
      </c>
      <c r="K14" s="8">
        <v>0</v>
      </c>
      <c r="L14" s="8">
        <v>0</v>
      </c>
      <c r="M14" s="8">
        <v>156</v>
      </c>
      <c r="N14" s="8">
        <v>78</v>
      </c>
    </row>
    <row r="15" spans="2:14" x14ac:dyDescent="0.3">
      <c r="B15" s="94">
        <v>8</v>
      </c>
      <c r="C15" s="6" t="s">
        <v>28</v>
      </c>
      <c r="D15" s="8" t="s">
        <v>29</v>
      </c>
      <c r="E15" s="8">
        <v>1150</v>
      </c>
      <c r="F15" s="8">
        <v>2</v>
      </c>
      <c r="G15" s="90">
        <v>24</v>
      </c>
      <c r="H15" s="8">
        <v>75</v>
      </c>
      <c r="I15" s="8">
        <v>1</v>
      </c>
      <c r="J15" s="90">
        <v>45</v>
      </c>
      <c r="K15" s="8">
        <v>1225</v>
      </c>
      <c r="L15" s="8">
        <v>3</v>
      </c>
      <c r="M15" s="8">
        <v>69</v>
      </c>
      <c r="N15" s="8">
        <v>32</v>
      </c>
    </row>
    <row r="16" spans="2:14" x14ac:dyDescent="0.3">
      <c r="B16" s="94">
        <v>9</v>
      </c>
      <c r="C16" s="6" t="s">
        <v>30</v>
      </c>
      <c r="D16" s="8" t="s">
        <v>29</v>
      </c>
      <c r="E16" s="8">
        <v>0</v>
      </c>
      <c r="F16" s="8">
        <v>0</v>
      </c>
      <c r="G16" s="90">
        <v>78</v>
      </c>
      <c r="H16" s="8">
        <v>1495</v>
      </c>
      <c r="I16" s="8">
        <v>1</v>
      </c>
      <c r="J16" s="90">
        <v>16</v>
      </c>
      <c r="K16" s="8">
        <v>1495</v>
      </c>
      <c r="L16" s="8">
        <v>1</v>
      </c>
      <c r="M16" s="8">
        <v>94</v>
      </c>
      <c r="N16" s="8">
        <v>45</v>
      </c>
    </row>
    <row r="17" spans="2:14" x14ac:dyDescent="0.3">
      <c r="B17" s="94">
        <v>10</v>
      </c>
      <c r="C17" s="12" t="s">
        <v>31</v>
      </c>
      <c r="D17" s="8" t="s">
        <v>29</v>
      </c>
      <c r="E17" s="8">
        <v>0</v>
      </c>
      <c r="F17" s="8">
        <v>0</v>
      </c>
      <c r="G17" s="90">
        <v>78</v>
      </c>
      <c r="H17" s="8">
        <v>0</v>
      </c>
      <c r="I17" s="8">
        <v>0</v>
      </c>
      <c r="J17" s="90">
        <v>78</v>
      </c>
      <c r="K17" s="8">
        <v>0</v>
      </c>
      <c r="L17" s="8">
        <v>0</v>
      </c>
      <c r="M17" s="8">
        <v>156</v>
      </c>
      <c r="N17" s="8">
        <v>78</v>
      </c>
    </row>
    <row r="18" spans="2:14" x14ac:dyDescent="0.3">
      <c r="B18" s="94">
        <v>11</v>
      </c>
      <c r="C18" s="12" t="s">
        <v>32</v>
      </c>
      <c r="D18" s="8" t="s">
        <v>29</v>
      </c>
      <c r="E18" s="8">
        <v>0</v>
      </c>
      <c r="F18" s="8">
        <v>0</v>
      </c>
      <c r="G18" s="90">
        <v>78</v>
      </c>
      <c r="H18" s="8">
        <v>0</v>
      </c>
      <c r="I18" s="8">
        <v>0</v>
      </c>
      <c r="J18" s="90">
        <v>78</v>
      </c>
      <c r="K18" s="8">
        <v>0</v>
      </c>
      <c r="L18" s="8">
        <v>0</v>
      </c>
      <c r="M18" s="8">
        <v>156</v>
      </c>
      <c r="N18" s="8">
        <v>78</v>
      </c>
    </row>
    <row r="19" spans="2:14" x14ac:dyDescent="0.3">
      <c r="B19" s="94">
        <v>12</v>
      </c>
      <c r="C19" s="6" t="s">
        <v>33</v>
      </c>
      <c r="D19" s="8" t="s">
        <v>35</v>
      </c>
      <c r="E19" s="8">
        <v>0</v>
      </c>
      <c r="F19" s="8">
        <v>0</v>
      </c>
      <c r="G19" s="90">
        <v>78</v>
      </c>
      <c r="H19" s="8">
        <v>0</v>
      </c>
      <c r="I19" s="8">
        <v>0</v>
      </c>
      <c r="J19" s="90">
        <v>78</v>
      </c>
      <c r="K19" s="8">
        <v>0</v>
      </c>
      <c r="L19" s="8">
        <v>0</v>
      </c>
      <c r="M19" s="8">
        <v>156</v>
      </c>
      <c r="N19" s="8">
        <v>78</v>
      </c>
    </row>
    <row r="20" spans="2:14" x14ac:dyDescent="0.3">
      <c r="B20" s="94">
        <v>13</v>
      </c>
      <c r="C20" s="13" t="s">
        <v>34</v>
      </c>
      <c r="D20" s="8" t="s">
        <v>35</v>
      </c>
      <c r="E20" s="8">
        <v>532.5</v>
      </c>
      <c r="F20" s="8">
        <v>1</v>
      </c>
      <c r="G20" s="90">
        <v>37.5</v>
      </c>
      <c r="H20" s="8">
        <v>0</v>
      </c>
      <c r="I20" s="8">
        <v>0</v>
      </c>
      <c r="J20" s="90">
        <v>78</v>
      </c>
      <c r="K20" s="8">
        <v>532.5</v>
      </c>
      <c r="L20" s="8">
        <v>1</v>
      </c>
      <c r="M20" s="8">
        <v>115.5</v>
      </c>
      <c r="N20" s="8">
        <v>54.5</v>
      </c>
    </row>
    <row r="21" spans="2:14" x14ac:dyDescent="0.3">
      <c r="B21" s="94">
        <v>14</v>
      </c>
      <c r="C21" s="13" t="s">
        <v>36</v>
      </c>
      <c r="D21" s="8" t="s">
        <v>35</v>
      </c>
      <c r="E21" s="8">
        <v>532.5</v>
      </c>
      <c r="F21" s="8">
        <v>1</v>
      </c>
      <c r="G21" s="90">
        <v>37.5</v>
      </c>
      <c r="H21" s="8">
        <v>0</v>
      </c>
      <c r="I21" s="8">
        <v>0</v>
      </c>
      <c r="J21" s="90">
        <v>78</v>
      </c>
      <c r="K21" s="8">
        <v>532.5</v>
      </c>
      <c r="L21" s="8">
        <v>1</v>
      </c>
      <c r="M21" s="8">
        <v>115.5</v>
      </c>
      <c r="N21" s="8">
        <v>54.5</v>
      </c>
    </row>
    <row r="22" spans="2:14" x14ac:dyDescent="0.3">
      <c r="B22" s="94">
        <v>15</v>
      </c>
      <c r="C22" s="6" t="s">
        <v>37</v>
      </c>
      <c r="D22" s="8" t="s">
        <v>35</v>
      </c>
      <c r="E22" s="8">
        <v>3375</v>
      </c>
      <c r="F22" s="8">
        <v>7</v>
      </c>
      <c r="G22" s="90">
        <v>3</v>
      </c>
      <c r="H22" s="8">
        <v>1160</v>
      </c>
      <c r="I22" s="8">
        <v>3</v>
      </c>
      <c r="J22" s="90">
        <v>22</v>
      </c>
      <c r="K22" s="8">
        <v>4535</v>
      </c>
      <c r="L22" s="8">
        <v>10</v>
      </c>
      <c r="M22" s="8">
        <v>25</v>
      </c>
      <c r="N22" s="8">
        <v>9</v>
      </c>
    </row>
    <row r="23" spans="2:14" x14ac:dyDescent="0.3">
      <c r="B23" s="94">
        <v>16</v>
      </c>
      <c r="C23" s="6" t="s">
        <v>38</v>
      </c>
      <c r="D23" s="8" t="s">
        <v>35</v>
      </c>
      <c r="E23" s="8">
        <v>780</v>
      </c>
      <c r="F23" s="8">
        <v>1</v>
      </c>
      <c r="G23" s="90">
        <v>32</v>
      </c>
      <c r="H23" s="8">
        <v>0</v>
      </c>
      <c r="I23" s="8">
        <v>0</v>
      </c>
      <c r="J23" s="90">
        <v>78</v>
      </c>
      <c r="K23" s="8">
        <v>780</v>
      </c>
      <c r="L23" s="8">
        <v>1</v>
      </c>
      <c r="M23" s="8">
        <v>110</v>
      </c>
      <c r="N23" s="8">
        <v>50</v>
      </c>
    </row>
    <row r="24" spans="2:14" x14ac:dyDescent="0.3">
      <c r="B24" s="94">
        <v>17</v>
      </c>
      <c r="C24" s="14" t="s">
        <v>39</v>
      </c>
      <c r="D24" s="8" t="s">
        <v>35</v>
      </c>
      <c r="E24" s="8">
        <v>0</v>
      </c>
      <c r="F24" s="8">
        <v>0</v>
      </c>
      <c r="G24" s="90">
        <v>78</v>
      </c>
      <c r="H24" s="8">
        <v>425.5</v>
      </c>
      <c r="I24" s="8">
        <v>0.5</v>
      </c>
      <c r="J24" s="90">
        <v>36.5</v>
      </c>
      <c r="K24" s="8">
        <v>425.5</v>
      </c>
      <c r="L24" s="8">
        <v>0.5</v>
      </c>
      <c r="M24" s="8">
        <v>114.5</v>
      </c>
      <c r="N24" s="8">
        <v>52.5</v>
      </c>
    </row>
    <row r="25" spans="2:14" x14ac:dyDescent="0.3">
      <c r="B25" s="94">
        <v>18</v>
      </c>
      <c r="C25" s="14" t="s">
        <v>40</v>
      </c>
      <c r="D25" s="8" t="s">
        <v>35</v>
      </c>
      <c r="E25" s="8">
        <v>0</v>
      </c>
      <c r="F25" s="8">
        <v>0</v>
      </c>
      <c r="G25" s="90">
        <v>78</v>
      </c>
      <c r="H25" s="8">
        <v>425.5</v>
      </c>
      <c r="I25" s="8">
        <v>0.5</v>
      </c>
      <c r="J25" s="90">
        <v>36.5</v>
      </c>
      <c r="K25" s="8">
        <v>425.5</v>
      </c>
      <c r="L25" s="8">
        <v>0.5</v>
      </c>
      <c r="M25" s="8">
        <v>114.5</v>
      </c>
      <c r="N25" s="8">
        <v>52.5</v>
      </c>
    </row>
    <row r="26" spans="2:14" x14ac:dyDescent="0.3">
      <c r="B26" s="94">
        <v>19</v>
      </c>
      <c r="C26" s="6" t="s">
        <v>41</v>
      </c>
      <c r="D26" s="8" t="s">
        <v>35</v>
      </c>
      <c r="E26" s="8">
        <v>1415</v>
      </c>
      <c r="F26" s="8">
        <v>1</v>
      </c>
      <c r="G26" s="90">
        <v>15</v>
      </c>
      <c r="H26" s="8">
        <v>3970</v>
      </c>
      <c r="I26" s="8">
        <v>2</v>
      </c>
      <c r="J26" s="90">
        <v>2</v>
      </c>
      <c r="K26" s="8">
        <v>5385</v>
      </c>
      <c r="L26" s="8">
        <v>3</v>
      </c>
      <c r="M26" s="8">
        <v>17</v>
      </c>
      <c r="N26" s="8">
        <v>5</v>
      </c>
    </row>
    <row r="27" spans="2:14" x14ac:dyDescent="0.3">
      <c r="B27" s="94">
        <v>20</v>
      </c>
      <c r="C27" s="6" t="s">
        <v>42</v>
      </c>
      <c r="D27" s="8" t="s">
        <v>35</v>
      </c>
      <c r="E27" s="8">
        <v>0</v>
      </c>
      <c r="F27" s="8">
        <v>0</v>
      </c>
      <c r="G27" s="90">
        <v>78</v>
      </c>
      <c r="H27" s="8">
        <v>0</v>
      </c>
      <c r="I27" s="8">
        <v>0</v>
      </c>
      <c r="J27" s="90">
        <v>78</v>
      </c>
      <c r="K27" s="8">
        <v>0</v>
      </c>
      <c r="L27" s="8">
        <v>0</v>
      </c>
      <c r="M27" s="8">
        <v>156</v>
      </c>
      <c r="N27" s="8">
        <v>78</v>
      </c>
    </row>
    <row r="28" spans="2:14" x14ac:dyDescent="0.3">
      <c r="B28" s="94">
        <v>21</v>
      </c>
      <c r="C28" s="6" t="s">
        <v>43</v>
      </c>
      <c r="D28" s="8" t="s">
        <v>35</v>
      </c>
      <c r="E28" s="8">
        <v>925</v>
      </c>
      <c r="F28" s="8">
        <v>1</v>
      </c>
      <c r="G28" s="90">
        <v>29</v>
      </c>
      <c r="H28" s="8">
        <v>835</v>
      </c>
      <c r="I28" s="8">
        <v>1</v>
      </c>
      <c r="J28" s="90">
        <v>27</v>
      </c>
      <c r="K28" s="8">
        <v>1760</v>
      </c>
      <c r="L28" s="8">
        <v>2</v>
      </c>
      <c r="M28" s="8">
        <v>56</v>
      </c>
      <c r="N28" s="8">
        <v>24</v>
      </c>
    </row>
    <row r="29" spans="2:14" x14ac:dyDescent="0.3">
      <c r="B29" s="94">
        <v>22</v>
      </c>
      <c r="C29" s="6" t="s">
        <v>44</v>
      </c>
      <c r="D29" s="8" t="s">
        <v>35</v>
      </c>
      <c r="E29" s="8">
        <v>0</v>
      </c>
      <c r="F29" s="8">
        <v>0</v>
      </c>
      <c r="G29" s="90">
        <v>78</v>
      </c>
      <c r="H29" s="8">
        <v>510</v>
      </c>
      <c r="I29" s="8">
        <v>5</v>
      </c>
      <c r="J29" s="90">
        <v>34</v>
      </c>
      <c r="K29" s="8">
        <v>510</v>
      </c>
      <c r="L29" s="8">
        <v>5</v>
      </c>
      <c r="M29" s="8">
        <v>112</v>
      </c>
      <c r="N29" s="8">
        <v>51</v>
      </c>
    </row>
    <row r="30" spans="2:14" x14ac:dyDescent="0.3">
      <c r="B30" s="94">
        <v>23</v>
      </c>
      <c r="C30" s="15" t="s">
        <v>45</v>
      </c>
      <c r="D30" s="8" t="s">
        <v>46</v>
      </c>
      <c r="E30" s="8">
        <v>1407.5</v>
      </c>
      <c r="F30" s="8">
        <v>3.5</v>
      </c>
      <c r="G30" s="90">
        <v>16.5</v>
      </c>
      <c r="H30" s="8">
        <v>0</v>
      </c>
      <c r="I30" s="8">
        <v>0</v>
      </c>
      <c r="J30" s="90">
        <v>78</v>
      </c>
      <c r="K30" s="8">
        <v>1407.5</v>
      </c>
      <c r="L30" s="8">
        <v>3.5</v>
      </c>
      <c r="M30" s="8">
        <v>94.5</v>
      </c>
      <c r="N30" s="8">
        <v>46.5</v>
      </c>
    </row>
    <row r="31" spans="2:14" x14ac:dyDescent="0.3">
      <c r="B31" s="94">
        <v>24</v>
      </c>
      <c r="C31" s="15" t="s">
        <v>47</v>
      </c>
      <c r="D31" s="8" t="s">
        <v>46</v>
      </c>
      <c r="E31" s="8">
        <v>1407.5</v>
      </c>
      <c r="F31" s="8">
        <v>3.5</v>
      </c>
      <c r="G31" s="90">
        <v>16.5</v>
      </c>
      <c r="H31" s="8">
        <v>0</v>
      </c>
      <c r="I31" s="8">
        <v>0</v>
      </c>
      <c r="J31" s="90">
        <v>78</v>
      </c>
      <c r="K31" s="8">
        <v>1407.5</v>
      </c>
      <c r="L31" s="8">
        <v>3.5</v>
      </c>
      <c r="M31" s="8">
        <v>94.5</v>
      </c>
      <c r="N31" s="8">
        <v>46.5</v>
      </c>
    </row>
    <row r="32" spans="2:14" x14ac:dyDescent="0.3">
      <c r="B32" s="94">
        <v>25</v>
      </c>
      <c r="C32" s="6" t="s">
        <v>48</v>
      </c>
      <c r="D32" s="8" t="s">
        <v>46</v>
      </c>
      <c r="E32" s="8">
        <v>1390</v>
      </c>
      <c r="F32" s="8">
        <v>8</v>
      </c>
      <c r="G32" s="90">
        <v>18</v>
      </c>
      <c r="H32" s="8">
        <v>4790</v>
      </c>
      <c r="I32" s="8">
        <v>5</v>
      </c>
      <c r="J32" s="90">
        <v>1</v>
      </c>
      <c r="K32" s="8">
        <v>6180</v>
      </c>
      <c r="L32" s="8">
        <v>13</v>
      </c>
      <c r="M32" s="8">
        <v>19</v>
      </c>
      <c r="N32" s="8">
        <v>6</v>
      </c>
    </row>
    <row r="33" spans="2:14" x14ac:dyDescent="0.3">
      <c r="B33" s="94">
        <v>26</v>
      </c>
      <c r="C33" s="6" t="s">
        <v>49</v>
      </c>
      <c r="D33" s="8" t="s">
        <v>46</v>
      </c>
      <c r="E33" s="8">
        <v>415</v>
      </c>
      <c r="F33" s="8">
        <v>8</v>
      </c>
      <c r="G33" s="90">
        <v>43</v>
      </c>
      <c r="H33" s="8">
        <v>240</v>
      </c>
      <c r="I33" s="8">
        <v>6</v>
      </c>
      <c r="J33" s="90">
        <v>40</v>
      </c>
      <c r="K33" s="8">
        <v>655</v>
      </c>
      <c r="L33" s="8">
        <v>14</v>
      </c>
      <c r="M33" s="8">
        <v>83</v>
      </c>
      <c r="N33" s="8">
        <v>40</v>
      </c>
    </row>
    <row r="34" spans="2:14" x14ac:dyDescent="0.3">
      <c r="B34" s="94">
        <v>27</v>
      </c>
      <c r="C34" s="6" t="s">
        <v>50</v>
      </c>
      <c r="D34" s="8" t="s">
        <v>46</v>
      </c>
      <c r="E34" s="8">
        <v>480</v>
      </c>
      <c r="F34" s="8">
        <v>9</v>
      </c>
      <c r="G34" s="90">
        <v>42</v>
      </c>
      <c r="H34" s="8">
        <v>560</v>
      </c>
      <c r="I34" s="8">
        <v>4</v>
      </c>
      <c r="J34" s="90">
        <v>33</v>
      </c>
      <c r="K34" s="8">
        <v>1040</v>
      </c>
      <c r="L34" s="8">
        <v>13</v>
      </c>
      <c r="M34" s="8">
        <v>75</v>
      </c>
      <c r="N34" s="8">
        <v>35</v>
      </c>
    </row>
    <row r="35" spans="2:14" x14ac:dyDescent="0.3">
      <c r="B35" s="94">
        <v>28</v>
      </c>
      <c r="C35" s="6" t="s">
        <v>51</v>
      </c>
      <c r="D35" s="8" t="s">
        <v>46</v>
      </c>
      <c r="E35" s="8">
        <v>805</v>
      </c>
      <c r="F35" s="8">
        <v>14</v>
      </c>
      <c r="G35" s="90">
        <v>31</v>
      </c>
      <c r="H35" s="8">
        <v>200</v>
      </c>
      <c r="I35" s="8">
        <v>3</v>
      </c>
      <c r="J35" s="90">
        <v>43</v>
      </c>
      <c r="K35" s="8">
        <v>1005</v>
      </c>
      <c r="L35" s="8">
        <v>17</v>
      </c>
      <c r="M35" s="8">
        <v>74</v>
      </c>
      <c r="N35" s="8">
        <v>34</v>
      </c>
    </row>
    <row r="36" spans="2:14" x14ac:dyDescent="0.3">
      <c r="B36" s="94">
        <v>29</v>
      </c>
      <c r="C36" s="6" t="s">
        <v>52</v>
      </c>
      <c r="D36" s="8" t="s">
        <v>46</v>
      </c>
      <c r="E36" s="8">
        <v>3345</v>
      </c>
      <c r="F36" s="8">
        <v>2</v>
      </c>
      <c r="G36" s="90">
        <v>4</v>
      </c>
      <c r="H36" s="8">
        <v>1970</v>
      </c>
      <c r="I36" s="8">
        <v>3</v>
      </c>
      <c r="J36" s="90">
        <v>12</v>
      </c>
      <c r="K36" s="8">
        <v>5315</v>
      </c>
      <c r="L36" s="8">
        <v>5</v>
      </c>
      <c r="M36" s="8">
        <v>16</v>
      </c>
      <c r="N36" s="8">
        <v>4</v>
      </c>
    </row>
    <row r="37" spans="2:14" x14ac:dyDescent="0.3">
      <c r="B37" s="94">
        <v>30</v>
      </c>
      <c r="C37" s="6" t="s">
        <v>53</v>
      </c>
      <c r="D37" s="8" t="s">
        <v>46</v>
      </c>
      <c r="E37" s="8">
        <v>1305</v>
      </c>
      <c r="F37" s="8">
        <v>20</v>
      </c>
      <c r="G37" s="90">
        <v>20</v>
      </c>
      <c r="H37" s="8">
        <v>655</v>
      </c>
      <c r="I37" s="8">
        <v>11</v>
      </c>
      <c r="J37" s="90">
        <v>31</v>
      </c>
      <c r="K37" s="8">
        <v>1960</v>
      </c>
      <c r="L37" s="8">
        <v>31</v>
      </c>
      <c r="M37" s="8">
        <v>51</v>
      </c>
      <c r="N37" s="8">
        <v>20</v>
      </c>
    </row>
    <row r="38" spans="2:14" x14ac:dyDescent="0.3">
      <c r="B38" s="94">
        <v>31</v>
      </c>
      <c r="C38" s="6" t="s">
        <v>54</v>
      </c>
      <c r="D38" s="8" t="s">
        <v>46</v>
      </c>
      <c r="E38" s="8">
        <v>5295</v>
      </c>
      <c r="F38" s="8">
        <v>22</v>
      </c>
      <c r="G38" s="90">
        <v>1</v>
      </c>
      <c r="H38" s="8">
        <v>3750</v>
      </c>
      <c r="I38" s="8">
        <v>22</v>
      </c>
      <c r="J38" s="90">
        <v>3</v>
      </c>
      <c r="K38" s="8">
        <v>9045</v>
      </c>
      <c r="L38" s="8">
        <v>44</v>
      </c>
      <c r="M38" s="8">
        <v>4</v>
      </c>
      <c r="N38" s="8">
        <v>1</v>
      </c>
    </row>
    <row r="39" spans="2:14" x14ac:dyDescent="0.3">
      <c r="B39" s="94">
        <v>32</v>
      </c>
      <c r="C39" s="6" t="s">
        <v>55</v>
      </c>
      <c r="D39" s="8" t="s">
        <v>46</v>
      </c>
      <c r="E39" s="8">
        <v>2355</v>
      </c>
      <c r="F39" s="8">
        <v>3</v>
      </c>
      <c r="G39" s="90">
        <v>8</v>
      </c>
      <c r="H39" s="8">
        <v>155</v>
      </c>
      <c r="I39" s="8">
        <v>5</v>
      </c>
      <c r="J39" s="90">
        <v>44</v>
      </c>
      <c r="K39" s="8">
        <v>2510</v>
      </c>
      <c r="L39" s="8">
        <v>8</v>
      </c>
      <c r="M39" s="8">
        <v>52</v>
      </c>
      <c r="N39" s="8">
        <v>21</v>
      </c>
    </row>
    <row r="40" spans="2:14" x14ac:dyDescent="0.3">
      <c r="B40" s="94">
        <v>33</v>
      </c>
      <c r="C40" s="6" t="s">
        <v>56</v>
      </c>
      <c r="D40" s="8" t="s">
        <v>46</v>
      </c>
      <c r="E40" s="8">
        <v>300</v>
      </c>
      <c r="F40" s="8">
        <v>4</v>
      </c>
      <c r="G40" s="90">
        <v>47</v>
      </c>
      <c r="H40" s="8">
        <v>1920</v>
      </c>
      <c r="I40" s="8">
        <v>2</v>
      </c>
      <c r="J40" s="90">
        <v>15</v>
      </c>
      <c r="K40" s="8">
        <v>2220</v>
      </c>
      <c r="L40" s="8">
        <v>6</v>
      </c>
      <c r="M40" s="8">
        <v>62</v>
      </c>
      <c r="N40" s="8">
        <v>25</v>
      </c>
    </row>
    <row r="41" spans="2:14" x14ac:dyDescent="0.3">
      <c r="B41" s="94">
        <v>34</v>
      </c>
      <c r="C41" s="6" t="s">
        <v>57</v>
      </c>
      <c r="D41" s="8" t="s">
        <v>58</v>
      </c>
      <c r="E41" s="8">
        <v>0</v>
      </c>
      <c r="F41" s="8">
        <v>0</v>
      </c>
      <c r="G41" s="90">
        <v>78</v>
      </c>
      <c r="H41" s="8">
        <v>0</v>
      </c>
      <c r="I41" s="8">
        <v>0</v>
      </c>
      <c r="J41" s="90">
        <v>78</v>
      </c>
      <c r="K41" s="8">
        <v>0</v>
      </c>
      <c r="L41" s="8">
        <v>0</v>
      </c>
      <c r="M41" s="8">
        <v>156</v>
      </c>
      <c r="N41" s="8">
        <v>78</v>
      </c>
    </row>
    <row r="42" spans="2:14" x14ac:dyDescent="0.3">
      <c r="B42" s="94">
        <v>35</v>
      </c>
      <c r="C42" s="6" t="s">
        <v>59</v>
      </c>
      <c r="D42" s="8" t="s">
        <v>58</v>
      </c>
      <c r="E42" s="8">
        <v>0</v>
      </c>
      <c r="F42" s="8">
        <v>0</v>
      </c>
      <c r="G42" s="90">
        <v>78</v>
      </c>
      <c r="H42" s="8">
        <v>0</v>
      </c>
      <c r="I42" s="8">
        <v>0</v>
      </c>
      <c r="J42" s="90">
        <v>78</v>
      </c>
      <c r="K42" s="8">
        <v>0</v>
      </c>
      <c r="L42" s="8">
        <v>0</v>
      </c>
      <c r="M42" s="8">
        <v>156</v>
      </c>
      <c r="N42" s="8">
        <v>78</v>
      </c>
    </row>
    <row r="43" spans="2:14" x14ac:dyDescent="0.3">
      <c r="B43" s="94">
        <v>36</v>
      </c>
      <c r="C43" s="6" t="s">
        <v>60</v>
      </c>
      <c r="D43" s="8" t="s">
        <v>58</v>
      </c>
      <c r="E43" s="8">
        <v>0</v>
      </c>
      <c r="F43" s="8">
        <v>0</v>
      </c>
      <c r="G43" s="90">
        <v>78</v>
      </c>
      <c r="H43" s="8">
        <v>0</v>
      </c>
      <c r="I43" s="8">
        <v>0</v>
      </c>
      <c r="J43" s="90">
        <v>78</v>
      </c>
      <c r="K43" s="8">
        <v>0</v>
      </c>
      <c r="L43" s="8">
        <v>0</v>
      </c>
      <c r="M43" s="8">
        <v>156</v>
      </c>
      <c r="N43" s="8">
        <v>78</v>
      </c>
    </row>
    <row r="44" spans="2:14" x14ac:dyDescent="0.3">
      <c r="B44" s="94">
        <v>37</v>
      </c>
      <c r="C44" s="6" t="s">
        <v>61</v>
      </c>
      <c r="D44" s="8" t="s">
        <v>58</v>
      </c>
      <c r="E44" s="8">
        <v>0</v>
      </c>
      <c r="F44" s="8">
        <v>0</v>
      </c>
      <c r="G44" s="90">
        <v>78</v>
      </c>
      <c r="H44" s="8">
        <v>0</v>
      </c>
      <c r="I44" s="8">
        <v>0</v>
      </c>
      <c r="J44" s="90">
        <v>78</v>
      </c>
      <c r="K44" s="8">
        <v>0</v>
      </c>
      <c r="L44" s="8">
        <v>0</v>
      </c>
      <c r="M44" s="8">
        <v>156</v>
      </c>
      <c r="N44" s="8">
        <v>78</v>
      </c>
    </row>
    <row r="45" spans="2:14" x14ac:dyDescent="0.3">
      <c r="B45" s="94">
        <v>38</v>
      </c>
      <c r="C45" s="6" t="s">
        <v>62</v>
      </c>
      <c r="D45" s="8" t="s">
        <v>58</v>
      </c>
      <c r="E45" s="8">
        <v>1103</v>
      </c>
      <c r="F45" s="8">
        <v>8</v>
      </c>
      <c r="G45" s="90">
        <v>25</v>
      </c>
      <c r="H45" s="8">
        <v>720</v>
      </c>
      <c r="I45" s="8">
        <v>8</v>
      </c>
      <c r="J45" s="90">
        <v>30</v>
      </c>
      <c r="K45" s="8">
        <v>1823</v>
      </c>
      <c r="L45" s="8">
        <v>16</v>
      </c>
      <c r="M45" s="8">
        <v>55</v>
      </c>
      <c r="N45" s="8">
        <v>23</v>
      </c>
    </row>
    <row r="46" spans="2:14" x14ac:dyDescent="0.3">
      <c r="B46" s="94">
        <v>39</v>
      </c>
      <c r="C46" s="6" t="s">
        <v>63</v>
      </c>
      <c r="D46" s="8" t="s">
        <v>58</v>
      </c>
      <c r="E46" s="8">
        <v>60</v>
      </c>
      <c r="F46" s="8">
        <v>1</v>
      </c>
      <c r="G46" s="90">
        <v>52</v>
      </c>
      <c r="H46" s="8">
        <v>1250</v>
      </c>
      <c r="I46" s="8">
        <v>20</v>
      </c>
      <c r="J46" s="90">
        <v>18</v>
      </c>
      <c r="K46" s="8">
        <v>1310</v>
      </c>
      <c r="L46" s="8">
        <v>21</v>
      </c>
      <c r="M46" s="8">
        <v>70</v>
      </c>
      <c r="N46" s="8">
        <v>33</v>
      </c>
    </row>
    <row r="47" spans="2:14" x14ac:dyDescent="0.3">
      <c r="B47" s="94">
        <v>40</v>
      </c>
      <c r="C47" s="6" t="s">
        <v>64</v>
      </c>
      <c r="D47" s="8" t="s">
        <v>58</v>
      </c>
      <c r="E47" s="8">
        <v>2427</v>
      </c>
      <c r="F47" s="8">
        <v>4</v>
      </c>
      <c r="G47" s="90">
        <v>7</v>
      </c>
      <c r="H47" s="8">
        <v>935</v>
      </c>
      <c r="I47" s="8">
        <v>1</v>
      </c>
      <c r="J47" s="90">
        <v>24</v>
      </c>
      <c r="K47" s="8">
        <v>3362</v>
      </c>
      <c r="L47" s="8">
        <v>8</v>
      </c>
      <c r="M47" s="8">
        <v>31</v>
      </c>
      <c r="N47" s="8">
        <v>13</v>
      </c>
    </row>
    <row r="48" spans="2:14" x14ac:dyDescent="0.3">
      <c r="B48" s="94">
        <v>41</v>
      </c>
      <c r="C48" s="16" t="s">
        <v>65</v>
      </c>
      <c r="D48" s="8" t="s">
        <v>66</v>
      </c>
      <c r="E48" s="8">
        <v>285</v>
      </c>
      <c r="F48" s="8">
        <v>2</v>
      </c>
      <c r="G48" s="90">
        <v>48.5</v>
      </c>
      <c r="H48" s="8">
        <v>0</v>
      </c>
      <c r="I48" s="8">
        <v>0</v>
      </c>
      <c r="J48" s="90">
        <v>78</v>
      </c>
      <c r="K48" s="8">
        <v>285</v>
      </c>
      <c r="L48" s="8">
        <v>2</v>
      </c>
      <c r="M48" s="8">
        <v>126.5</v>
      </c>
      <c r="N48" s="8">
        <v>57.5</v>
      </c>
    </row>
    <row r="49" spans="2:14" x14ac:dyDescent="0.3">
      <c r="B49" s="94">
        <v>42</v>
      </c>
      <c r="C49" s="16" t="s">
        <v>67</v>
      </c>
      <c r="D49" s="8" t="s">
        <v>66</v>
      </c>
      <c r="E49" s="8">
        <v>285</v>
      </c>
      <c r="F49" s="8">
        <v>2</v>
      </c>
      <c r="G49" s="90">
        <v>48.5</v>
      </c>
      <c r="H49" s="8">
        <v>0</v>
      </c>
      <c r="I49" s="8">
        <v>0</v>
      </c>
      <c r="J49" s="90">
        <v>78</v>
      </c>
      <c r="K49" s="8">
        <v>285</v>
      </c>
      <c r="L49" s="8">
        <v>2</v>
      </c>
      <c r="M49" s="8">
        <v>126.5</v>
      </c>
      <c r="N49" s="8">
        <v>57.5</v>
      </c>
    </row>
    <row r="50" spans="2:14" x14ac:dyDescent="0.3">
      <c r="B50" s="94">
        <v>43</v>
      </c>
      <c r="C50" s="17" t="s">
        <v>68</v>
      </c>
      <c r="D50" s="8" t="s">
        <v>66</v>
      </c>
      <c r="E50" s="8">
        <v>403</v>
      </c>
      <c r="F50" s="8">
        <v>0.5</v>
      </c>
      <c r="G50" s="90">
        <v>44.5</v>
      </c>
      <c r="H50" s="8">
        <v>1242.5</v>
      </c>
      <c r="I50" s="8">
        <v>0.5</v>
      </c>
      <c r="J50" s="90">
        <v>19.5</v>
      </c>
      <c r="K50" s="8">
        <v>1645.5</v>
      </c>
      <c r="L50" s="8">
        <v>1</v>
      </c>
      <c r="M50" s="8">
        <v>64</v>
      </c>
      <c r="N50" s="8">
        <v>27.5</v>
      </c>
    </row>
    <row r="51" spans="2:14" x14ac:dyDescent="0.3">
      <c r="B51" s="94">
        <v>44</v>
      </c>
      <c r="C51" s="17" t="s">
        <v>69</v>
      </c>
      <c r="D51" s="8" t="s">
        <v>66</v>
      </c>
      <c r="E51" s="8">
        <v>403</v>
      </c>
      <c r="F51" s="8">
        <v>0.5</v>
      </c>
      <c r="G51" s="90">
        <v>44.5</v>
      </c>
      <c r="H51" s="8">
        <v>1242.5</v>
      </c>
      <c r="I51" s="8">
        <v>0.5</v>
      </c>
      <c r="J51" s="90">
        <v>19.5</v>
      </c>
      <c r="K51" s="8">
        <v>1645.5</v>
      </c>
      <c r="L51" s="8">
        <v>1</v>
      </c>
      <c r="M51" s="8">
        <v>64</v>
      </c>
      <c r="N51" s="8">
        <v>27.5</v>
      </c>
    </row>
    <row r="52" spans="2:14" x14ac:dyDescent="0.3">
      <c r="B52" s="94">
        <v>45</v>
      </c>
      <c r="C52" s="18" t="s">
        <v>70</v>
      </c>
      <c r="D52" s="8" t="s">
        <v>66</v>
      </c>
      <c r="E52" s="8">
        <v>662.5</v>
      </c>
      <c r="F52" s="8">
        <v>0.5</v>
      </c>
      <c r="G52" s="90">
        <v>34.5</v>
      </c>
      <c r="H52" s="8">
        <v>1937.5</v>
      </c>
      <c r="I52" s="8">
        <v>1.5</v>
      </c>
      <c r="J52" s="90">
        <v>13.5</v>
      </c>
      <c r="K52" s="8">
        <v>2600</v>
      </c>
      <c r="L52" s="8">
        <v>2</v>
      </c>
      <c r="M52" s="8">
        <v>48</v>
      </c>
      <c r="N52" s="8">
        <v>16.5</v>
      </c>
    </row>
    <row r="53" spans="2:14" x14ac:dyDescent="0.3">
      <c r="B53" s="94">
        <v>46</v>
      </c>
      <c r="C53" s="18" t="s">
        <v>71</v>
      </c>
      <c r="D53" s="8" t="s">
        <v>66</v>
      </c>
      <c r="E53" s="8">
        <v>662.5</v>
      </c>
      <c r="F53" s="8">
        <v>0.5</v>
      </c>
      <c r="G53" s="90">
        <v>34.5</v>
      </c>
      <c r="H53" s="8">
        <v>1937.5</v>
      </c>
      <c r="I53" s="8">
        <v>1.5</v>
      </c>
      <c r="J53" s="90">
        <v>13.5</v>
      </c>
      <c r="K53" s="8">
        <v>2600</v>
      </c>
      <c r="L53" s="8">
        <v>2</v>
      </c>
      <c r="M53" s="8">
        <v>48</v>
      </c>
      <c r="N53" s="8">
        <v>16.5</v>
      </c>
    </row>
    <row r="54" spans="2:14" x14ac:dyDescent="0.3">
      <c r="B54" s="94">
        <v>47</v>
      </c>
      <c r="C54" s="6" t="s">
        <v>72</v>
      </c>
      <c r="D54" s="8" t="s">
        <v>66</v>
      </c>
      <c r="E54" s="8">
        <v>1155</v>
      </c>
      <c r="F54" s="8">
        <v>1</v>
      </c>
      <c r="G54" s="90">
        <v>23</v>
      </c>
      <c r="H54" s="8">
        <v>2715</v>
      </c>
      <c r="I54" s="8">
        <v>1</v>
      </c>
      <c r="J54" s="90">
        <v>6</v>
      </c>
      <c r="K54" s="8">
        <v>3870</v>
      </c>
      <c r="L54" s="8">
        <v>2</v>
      </c>
      <c r="M54" s="8">
        <v>29</v>
      </c>
      <c r="N54" s="8">
        <v>10</v>
      </c>
    </row>
    <row r="55" spans="2:14" x14ac:dyDescent="0.3">
      <c r="B55" s="94">
        <v>48</v>
      </c>
      <c r="C55" s="6" t="s">
        <v>73</v>
      </c>
      <c r="D55" s="8" t="s">
        <v>66</v>
      </c>
      <c r="E55" s="8">
        <v>0</v>
      </c>
      <c r="F55" s="8">
        <v>0</v>
      </c>
      <c r="G55" s="90">
        <v>78</v>
      </c>
      <c r="H55" s="8">
        <v>0</v>
      </c>
      <c r="I55" s="8">
        <v>0</v>
      </c>
      <c r="J55" s="90">
        <v>78</v>
      </c>
      <c r="K55" s="8">
        <v>0</v>
      </c>
      <c r="L55" s="8">
        <v>0</v>
      </c>
      <c r="M55" s="8">
        <v>156</v>
      </c>
      <c r="N55" s="8">
        <v>78</v>
      </c>
    </row>
    <row r="56" spans="2:14" x14ac:dyDescent="0.3">
      <c r="B56" s="94">
        <v>49</v>
      </c>
      <c r="C56" s="6" t="s">
        <v>74</v>
      </c>
      <c r="D56" s="8" t="s">
        <v>66</v>
      </c>
      <c r="E56" s="8">
        <v>0</v>
      </c>
      <c r="F56" s="8">
        <v>0</v>
      </c>
      <c r="G56" s="90">
        <v>78</v>
      </c>
      <c r="H56" s="8">
        <v>0</v>
      </c>
      <c r="I56" s="8">
        <v>0</v>
      </c>
      <c r="J56" s="90">
        <v>78</v>
      </c>
      <c r="K56" s="8">
        <v>0</v>
      </c>
      <c r="L56" s="8">
        <v>0</v>
      </c>
      <c r="M56" s="8">
        <v>156</v>
      </c>
      <c r="N56" s="8">
        <v>78</v>
      </c>
    </row>
    <row r="57" spans="2:14" x14ac:dyDescent="0.3">
      <c r="B57" s="94">
        <v>50</v>
      </c>
      <c r="C57" s="6" t="s">
        <v>75</v>
      </c>
      <c r="D57" s="8" t="s">
        <v>66</v>
      </c>
      <c r="E57" s="8">
        <v>0</v>
      </c>
      <c r="F57" s="8">
        <v>0</v>
      </c>
      <c r="G57" s="90">
        <v>78</v>
      </c>
      <c r="H57" s="8">
        <v>0</v>
      </c>
      <c r="I57" s="8">
        <v>0</v>
      </c>
      <c r="J57" s="90">
        <v>78</v>
      </c>
      <c r="K57" s="8">
        <v>0</v>
      </c>
      <c r="L57" s="8">
        <v>0</v>
      </c>
      <c r="M57" s="8">
        <v>156</v>
      </c>
      <c r="N57" s="8">
        <v>78</v>
      </c>
    </row>
    <row r="58" spans="2:14" x14ac:dyDescent="0.3">
      <c r="B58" s="94">
        <v>51</v>
      </c>
      <c r="C58" s="6" t="s">
        <v>76</v>
      </c>
      <c r="D58" s="8" t="s">
        <v>77</v>
      </c>
      <c r="E58" s="8">
        <v>1624</v>
      </c>
      <c r="F58" s="8">
        <v>2</v>
      </c>
      <c r="G58" s="90">
        <v>12</v>
      </c>
      <c r="H58" s="8">
        <v>220</v>
      </c>
      <c r="I58" s="8">
        <v>3</v>
      </c>
      <c r="J58" s="90">
        <v>42</v>
      </c>
      <c r="K58" s="8">
        <v>1844</v>
      </c>
      <c r="L58" s="8">
        <v>5</v>
      </c>
      <c r="M58" s="8">
        <v>54</v>
      </c>
      <c r="N58" s="8">
        <v>22</v>
      </c>
    </row>
    <row r="59" spans="2:14" x14ac:dyDescent="0.3">
      <c r="B59" s="94">
        <v>52</v>
      </c>
      <c r="C59" s="6" t="s">
        <v>78</v>
      </c>
      <c r="D59" s="8" t="s">
        <v>77</v>
      </c>
      <c r="E59" s="8">
        <v>3430</v>
      </c>
      <c r="F59" s="8">
        <v>6</v>
      </c>
      <c r="G59" s="90">
        <v>2</v>
      </c>
      <c r="H59" s="8">
        <v>3250</v>
      </c>
      <c r="I59" s="8">
        <v>11</v>
      </c>
      <c r="J59" s="90">
        <v>5</v>
      </c>
      <c r="K59" s="8">
        <v>6680</v>
      </c>
      <c r="L59" s="8">
        <v>17</v>
      </c>
      <c r="M59" s="8">
        <v>7</v>
      </c>
      <c r="N59" s="8">
        <v>2</v>
      </c>
    </row>
    <row r="60" spans="2:14" x14ac:dyDescent="0.3">
      <c r="B60" s="94">
        <v>53</v>
      </c>
      <c r="C60" s="19" t="s">
        <v>79</v>
      </c>
      <c r="D60" s="8" t="s">
        <v>77</v>
      </c>
      <c r="E60" s="8">
        <v>1285</v>
      </c>
      <c r="F60" s="8">
        <v>2</v>
      </c>
      <c r="G60" s="90">
        <v>21.5</v>
      </c>
      <c r="H60" s="8">
        <v>8</v>
      </c>
      <c r="I60" s="8">
        <v>0.5</v>
      </c>
      <c r="J60" s="90">
        <v>47.5</v>
      </c>
      <c r="K60" s="8">
        <v>1293</v>
      </c>
      <c r="L60" s="8">
        <v>2.5</v>
      </c>
      <c r="M60" s="8">
        <v>69</v>
      </c>
      <c r="N60" s="8">
        <v>30.5</v>
      </c>
    </row>
    <row r="61" spans="2:14" x14ac:dyDescent="0.3">
      <c r="B61" s="94">
        <v>54</v>
      </c>
      <c r="C61" s="19" t="s">
        <v>80</v>
      </c>
      <c r="D61" s="8" t="s">
        <v>77</v>
      </c>
      <c r="E61" s="8">
        <v>1285</v>
      </c>
      <c r="F61" s="8">
        <v>2</v>
      </c>
      <c r="G61" s="90">
        <v>21.5</v>
      </c>
      <c r="H61" s="8">
        <v>8</v>
      </c>
      <c r="I61" s="8">
        <v>0.5</v>
      </c>
      <c r="J61" s="90">
        <v>47.5</v>
      </c>
      <c r="K61" s="8">
        <v>1293</v>
      </c>
      <c r="L61" s="8">
        <v>2.5</v>
      </c>
      <c r="M61" s="8">
        <v>69</v>
      </c>
      <c r="N61" s="8">
        <v>30.5</v>
      </c>
    </row>
    <row r="62" spans="2:14" x14ac:dyDescent="0.3">
      <c r="B62" s="94">
        <v>55</v>
      </c>
      <c r="C62" s="6" t="s">
        <v>81</v>
      </c>
      <c r="D62" s="8" t="s">
        <v>77</v>
      </c>
      <c r="E62" s="8">
        <v>3200</v>
      </c>
      <c r="F62" s="8">
        <v>16</v>
      </c>
      <c r="G62" s="90">
        <v>5</v>
      </c>
      <c r="H62" s="8">
        <v>2540</v>
      </c>
      <c r="I62" s="8">
        <v>3</v>
      </c>
      <c r="J62" s="90">
        <v>7</v>
      </c>
      <c r="K62" s="8">
        <v>5740</v>
      </c>
      <c r="L62" s="8">
        <v>19</v>
      </c>
      <c r="M62" s="8">
        <v>12</v>
      </c>
      <c r="N62" s="8">
        <v>3</v>
      </c>
    </row>
    <row r="63" spans="2:14" x14ac:dyDescent="0.3">
      <c r="B63" s="94">
        <v>56</v>
      </c>
      <c r="C63" s="6" t="s">
        <v>82</v>
      </c>
      <c r="D63" s="8" t="s">
        <v>77</v>
      </c>
      <c r="E63" s="8">
        <v>80</v>
      </c>
      <c r="F63" s="8">
        <v>1</v>
      </c>
      <c r="G63" s="90">
        <v>51</v>
      </c>
      <c r="H63" s="8">
        <v>795</v>
      </c>
      <c r="I63" s="8">
        <v>5</v>
      </c>
      <c r="J63" s="90">
        <v>29</v>
      </c>
      <c r="K63" s="8">
        <v>875</v>
      </c>
      <c r="L63" s="8">
        <v>6</v>
      </c>
      <c r="M63" s="8">
        <v>80</v>
      </c>
      <c r="N63" s="8">
        <v>39</v>
      </c>
    </row>
    <row r="64" spans="2:14" x14ac:dyDescent="0.3">
      <c r="B64" s="94">
        <v>57</v>
      </c>
      <c r="C64" s="6" t="s">
        <v>83</v>
      </c>
      <c r="D64" s="8" t="s">
        <v>77</v>
      </c>
      <c r="E64" s="8">
        <v>0</v>
      </c>
      <c r="F64" s="8">
        <v>0</v>
      </c>
      <c r="G64" s="90">
        <v>78</v>
      </c>
      <c r="H64" s="8">
        <v>1015</v>
      </c>
      <c r="I64" s="8">
        <v>1</v>
      </c>
      <c r="J64" s="90">
        <v>23</v>
      </c>
      <c r="K64" s="8">
        <v>1015</v>
      </c>
      <c r="L64" s="8">
        <v>1</v>
      </c>
      <c r="M64" s="8">
        <v>101</v>
      </c>
      <c r="N64" s="8">
        <v>48</v>
      </c>
    </row>
    <row r="65" spans="2:14" x14ac:dyDescent="0.3">
      <c r="B65" s="94">
        <v>58</v>
      </c>
      <c r="C65" s="6" t="s">
        <v>84</v>
      </c>
      <c r="D65" s="8" t="s">
        <v>77</v>
      </c>
      <c r="E65" s="8">
        <v>970</v>
      </c>
      <c r="F65" s="8">
        <v>12</v>
      </c>
      <c r="G65" s="90">
        <v>27</v>
      </c>
      <c r="H65" s="8">
        <v>500</v>
      </c>
      <c r="I65" s="8">
        <v>6</v>
      </c>
      <c r="J65" s="90">
        <v>35</v>
      </c>
      <c r="K65" s="8">
        <v>1470</v>
      </c>
      <c r="L65" s="8">
        <v>18</v>
      </c>
      <c r="M65" s="8">
        <v>62</v>
      </c>
      <c r="N65" s="8">
        <v>26</v>
      </c>
    </row>
    <row r="66" spans="2:14" x14ac:dyDescent="0.3">
      <c r="B66" s="94">
        <v>59</v>
      </c>
      <c r="C66" s="6" t="s">
        <v>85</v>
      </c>
      <c r="D66" s="8" t="s">
        <v>77</v>
      </c>
      <c r="E66" s="8">
        <v>950</v>
      </c>
      <c r="F66" s="8">
        <v>2</v>
      </c>
      <c r="G66" s="90">
        <v>28</v>
      </c>
      <c r="H66" s="8">
        <v>0</v>
      </c>
      <c r="I66" s="8">
        <v>0</v>
      </c>
      <c r="J66" s="90">
        <v>78</v>
      </c>
      <c r="K66" s="8">
        <v>950</v>
      </c>
      <c r="L66" s="8">
        <v>2</v>
      </c>
      <c r="M66" s="8">
        <v>106</v>
      </c>
      <c r="N66" s="8">
        <v>49</v>
      </c>
    </row>
    <row r="67" spans="2:14" x14ac:dyDescent="0.3">
      <c r="B67" s="94">
        <v>60</v>
      </c>
      <c r="C67" s="6" t="s">
        <v>86</v>
      </c>
      <c r="D67" s="8" t="s">
        <v>77</v>
      </c>
      <c r="E67" s="8">
        <v>0</v>
      </c>
      <c r="F67" s="8">
        <v>0</v>
      </c>
      <c r="G67" s="90">
        <v>78</v>
      </c>
      <c r="H67" s="8">
        <v>2460</v>
      </c>
      <c r="I67" s="8">
        <v>4</v>
      </c>
      <c r="J67" s="90">
        <v>10</v>
      </c>
      <c r="K67" s="8">
        <v>2460</v>
      </c>
      <c r="L67" s="8">
        <v>4</v>
      </c>
      <c r="M67" s="8">
        <v>88</v>
      </c>
      <c r="N67" s="8">
        <v>44</v>
      </c>
    </row>
    <row r="68" spans="2:14" x14ac:dyDescent="0.3">
      <c r="B68" s="94">
        <v>61</v>
      </c>
      <c r="C68" s="6" t="s">
        <v>87</v>
      </c>
      <c r="D68" s="8" t="s">
        <v>77</v>
      </c>
      <c r="E68" s="8">
        <v>0</v>
      </c>
      <c r="F68" s="8">
        <v>0</v>
      </c>
      <c r="G68" s="90">
        <v>78</v>
      </c>
      <c r="H68" s="8">
        <v>0</v>
      </c>
      <c r="I68" s="8">
        <v>0</v>
      </c>
      <c r="J68" s="90">
        <v>78</v>
      </c>
      <c r="K68" s="8">
        <v>0</v>
      </c>
      <c r="L68" s="8">
        <v>0</v>
      </c>
      <c r="M68" s="8">
        <v>156</v>
      </c>
      <c r="N68" s="8">
        <v>78</v>
      </c>
    </row>
    <row r="69" spans="2:14" x14ac:dyDescent="0.3">
      <c r="B69" s="94">
        <v>62</v>
      </c>
      <c r="C69" s="20" t="s">
        <v>88</v>
      </c>
      <c r="D69" s="8" t="s">
        <v>77</v>
      </c>
      <c r="E69" s="8">
        <v>1567.5</v>
      </c>
      <c r="F69" s="8">
        <v>2</v>
      </c>
      <c r="G69" s="90">
        <v>13.5</v>
      </c>
      <c r="H69" s="8">
        <v>2470</v>
      </c>
      <c r="I69" s="8">
        <v>3.5</v>
      </c>
      <c r="J69" s="90">
        <v>8.5</v>
      </c>
      <c r="K69" s="8">
        <v>4037.5</v>
      </c>
      <c r="L69" s="8">
        <v>5.5</v>
      </c>
      <c r="M69" s="8">
        <v>22</v>
      </c>
      <c r="N69" s="8">
        <v>7.5</v>
      </c>
    </row>
    <row r="70" spans="2:14" x14ac:dyDescent="0.3">
      <c r="B70" s="94">
        <v>63</v>
      </c>
      <c r="C70" s="20" t="s">
        <v>89</v>
      </c>
      <c r="D70" s="8" t="s">
        <v>77</v>
      </c>
      <c r="E70" s="8">
        <v>1567.5</v>
      </c>
      <c r="F70" s="8">
        <v>2</v>
      </c>
      <c r="G70" s="90">
        <v>13.5</v>
      </c>
      <c r="H70" s="8">
        <v>2470</v>
      </c>
      <c r="I70" s="8">
        <v>3.5</v>
      </c>
      <c r="J70" s="90">
        <v>8.5</v>
      </c>
      <c r="K70" s="8">
        <v>4037.5</v>
      </c>
      <c r="L70" s="8">
        <v>5.5</v>
      </c>
      <c r="M70" s="8">
        <v>22</v>
      </c>
      <c r="N70" s="8">
        <v>7.5</v>
      </c>
    </row>
    <row r="71" spans="2:14" x14ac:dyDescent="0.3">
      <c r="B71" s="94">
        <v>64</v>
      </c>
      <c r="C71" s="6" t="s">
        <v>90</v>
      </c>
      <c r="D71" s="8" t="s">
        <v>91</v>
      </c>
      <c r="E71" s="8">
        <v>625</v>
      </c>
      <c r="F71" s="8">
        <v>14</v>
      </c>
      <c r="G71" s="90">
        <v>36</v>
      </c>
      <c r="H71" s="8">
        <v>835</v>
      </c>
      <c r="I71" s="8">
        <v>17</v>
      </c>
      <c r="J71" s="90">
        <v>28</v>
      </c>
      <c r="K71" s="8">
        <v>1460</v>
      </c>
      <c r="L71" s="8">
        <v>31</v>
      </c>
      <c r="M71" s="8">
        <v>64</v>
      </c>
      <c r="N71" s="8">
        <v>29</v>
      </c>
    </row>
    <row r="72" spans="2:14" x14ac:dyDescent="0.3">
      <c r="B72" s="94">
        <v>65</v>
      </c>
      <c r="C72" s="21" t="s">
        <v>92</v>
      </c>
      <c r="D72" s="8" t="s">
        <v>91</v>
      </c>
      <c r="E72" s="8">
        <v>1830</v>
      </c>
      <c r="F72" s="8">
        <v>3</v>
      </c>
      <c r="G72" s="90">
        <v>10.5</v>
      </c>
      <c r="H72" s="8">
        <v>847.5</v>
      </c>
      <c r="I72" s="8">
        <v>1.5</v>
      </c>
      <c r="J72" s="90">
        <v>25.5</v>
      </c>
      <c r="K72" s="8">
        <v>2677.5</v>
      </c>
      <c r="L72" s="8">
        <v>4.5</v>
      </c>
      <c r="M72" s="8">
        <v>36</v>
      </c>
      <c r="N72" s="8">
        <v>14.5</v>
      </c>
    </row>
    <row r="73" spans="2:14" x14ac:dyDescent="0.3">
      <c r="B73" s="94">
        <v>66</v>
      </c>
      <c r="C73" s="21" t="s">
        <v>106</v>
      </c>
      <c r="D73" s="8" t="s">
        <v>91</v>
      </c>
      <c r="E73" s="8">
        <v>1830</v>
      </c>
      <c r="F73" s="8">
        <v>3</v>
      </c>
      <c r="G73" s="90">
        <v>10.5</v>
      </c>
      <c r="H73" s="8">
        <v>847.5</v>
      </c>
      <c r="I73" s="8">
        <v>1.5</v>
      </c>
      <c r="J73" s="90">
        <v>25.5</v>
      </c>
      <c r="K73" s="8">
        <v>2677.5</v>
      </c>
      <c r="L73" s="8">
        <v>4.5</v>
      </c>
      <c r="M73" s="8">
        <v>36</v>
      </c>
      <c r="N73" s="8">
        <v>14.5</v>
      </c>
    </row>
    <row r="74" spans="2:14" x14ac:dyDescent="0.3">
      <c r="B74" s="94">
        <v>67</v>
      </c>
      <c r="C74" s="6" t="s">
        <v>93</v>
      </c>
      <c r="D74" s="8" t="s">
        <v>91</v>
      </c>
      <c r="E74" s="8">
        <v>0</v>
      </c>
      <c r="F74" s="8">
        <v>0</v>
      </c>
      <c r="G74" s="90">
        <v>78</v>
      </c>
      <c r="H74" s="8">
        <v>230</v>
      </c>
      <c r="I74" s="8">
        <v>6</v>
      </c>
      <c r="J74" s="90">
        <v>41</v>
      </c>
      <c r="K74" s="8">
        <v>230</v>
      </c>
      <c r="L74" s="8">
        <v>6</v>
      </c>
      <c r="M74" s="8">
        <v>119</v>
      </c>
      <c r="N74" s="8">
        <v>56</v>
      </c>
    </row>
    <row r="75" spans="2:14" x14ac:dyDescent="0.3">
      <c r="B75" s="94">
        <v>68</v>
      </c>
      <c r="C75" s="6" t="s">
        <v>94</v>
      </c>
      <c r="D75" s="8" t="s">
        <v>91</v>
      </c>
      <c r="E75" s="8">
        <v>730</v>
      </c>
      <c r="F75" s="8">
        <v>20</v>
      </c>
      <c r="G75" s="90">
        <v>33</v>
      </c>
      <c r="H75" s="8">
        <v>1285</v>
      </c>
      <c r="I75" s="8">
        <v>2</v>
      </c>
      <c r="J75" s="90">
        <v>17</v>
      </c>
      <c r="K75" s="8">
        <v>2015</v>
      </c>
      <c r="L75" s="8">
        <v>22</v>
      </c>
      <c r="M75" s="8">
        <v>50</v>
      </c>
      <c r="N75" s="8">
        <v>18</v>
      </c>
    </row>
    <row r="76" spans="2:14" x14ac:dyDescent="0.3">
      <c r="B76" s="94">
        <v>69</v>
      </c>
      <c r="C76" s="22" t="s">
        <v>95</v>
      </c>
      <c r="D76" s="8" t="s">
        <v>91</v>
      </c>
      <c r="E76" s="8">
        <v>527.5</v>
      </c>
      <c r="F76" s="8">
        <v>0.5</v>
      </c>
      <c r="G76" s="90">
        <v>39.5</v>
      </c>
      <c r="H76" s="8">
        <v>412.5</v>
      </c>
      <c r="I76" s="8">
        <v>0.5</v>
      </c>
      <c r="J76" s="90">
        <v>38.5</v>
      </c>
      <c r="K76" s="8">
        <v>940</v>
      </c>
      <c r="L76" s="8">
        <v>1</v>
      </c>
      <c r="M76" s="8">
        <v>78</v>
      </c>
      <c r="N76" s="8">
        <v>36.5</v>
      </c>
    </row>
    <row r="77" spans="2:14" x14ac:dyDescent="0.3">
      <c r="B77" s="94">
        <v>70</v>
      </c>
      <c r="C77" s="22" t="s">
        <v>96</v>
      </c>
      <c r="D77" s="8" t="s">
        <v>91</v>
      </c>
      <c r="E77" s="8">
        <v>527.5</v>
      </c>
      <c r="F77" s="8">
        <v>0.5</v>
      </c>
      <c r="G77" s="90">
        <v>39.5</v>
      </c>
      <c r="H77" s="8">
        <v>412.5</v>
      </c>
      <c r="I77" s="8">
        <v>0.5</v>
      </c>
      <c r="J77" s="90">
        <v>38.5</v>
      </c>
      <c r="K77" s="8">
        <v>940</v>
      </c>
      <c r="L77" s="8">
        <v>1</v>
      </c>
      <c r="M77" s="8">
        <v>78</v>
      </c>
      <c r="N77" s="8">
        <v>36.5</v>
      </c>
    </row>
    <row r="78" spans="2:14" x14ac:dyDescent="0.3">
      <c r="B78" s="94">
        <v>71</v>
      </c>
      <c r="C78" s="6" t="s">
        <v>97</v>
      </c>
      <c r="D78" s="8" t="s">
        <v>91</v>
      </c>
      <c r="E78" s="8">
        <v>916</v>
      </c>
      <c r="F78" s="8">
        <v>1</v>
      </c>
      <c r="G78" s="90">
        <v>30</v>
      </c>
      <c r="H78" s="8">
        <v>1180</v>
      </c>
      <c r="I78" s="8">
        <v>1</v>
      </c>
      <c r="J78" s="90">
        <v>21</v>
      </c>
      <c r="K78" s="8">
        <v>2096</v>
      </c>
      <c r="L78" s="8">
        <v>2</v>
      </c>
      <c r="M78" s="8">
        <v>51</v>
      </c>
      <c r="N78" s="8">
        <v>19</v>
      </c>
    </row>
    <row r="79" spans="2:14" x14ac:dyDescent="0.3">
      <c r="B79" s="94">
        <v>72</v>
      </c>
      <c r="C79" s="6" t="s">
        <v>98</v>
      </c>
      <c r="D79" s="8" t="s">
        <v>99</v>
      </c>
      <c r="E79" s="8">
        <v>0</v>
      </c>
      <c r="F79" s="8">
        <v>0</v>
      </c>
      <c r="G79" s="90">
        <v>78</v>
      </c>
      <c r="H79" s="8">
        <v>0</v>
      </c>
      <c r="I79" s="8">
        <v>0</v>
      </c>
      <c r="J79" s="90">
        <v>78</v>
      </c>
      <c r="K79" s="8">
        <v>0</v>
      </c>
      <c r="L79" s="8">
        <v>0</v>
      </c>
      <c r="M79" s="8">
        <v>156</v>
      </c>
      <c r="N79" s="8">
        <v>78</v>
      </c>
    </row>
    <row r="80" spans="2:14" x14ac:dyDescent="0.3">
      <c r="B80" s="94">
        <v>73</v>
      </c>
      <c r="C80" s="6" t="s">
        <v>100</v>
      </c>
      <c r="D80" s="8" t="s">
        <v>99</v>
      </c>
      <c r="E80" s="8">
        <v>490</v>
      </c>
      <c r="F80" s="8">
        <v>10</v>
      </c>
      <c r="G80" s="90">
        <v>41</v>
      </c>
      <c r="H80" s="8">
        <v>30</v>
      </c>
      <c r="I80" s="8">
        <v>2</v>
      </c>
      <c r="J80" s="90">
        <v>46</v>
      </c>
      <c r="K80" s="8">
        <v>520</v>
      </c>
      <c r="L80" s="8">
        <v>12</v>
      </c>
      <c r="M80" s="8">
        <v>87</v>
      </c>
      <c r="N80" s="8">
        <v>43</v>
      </c>
    </row>
    <row r="81" spans="2:14" x14ac:dyDescent="0.3">
      <c r="B81" s="94">
        <v>74</v>
      </c>
      <c r="C81" s="6" t="s">
        <v>101</v>
      </c>
      <c r="D81" s="8" t="s">
        <v>99</v>
      </c>
      <c r="E81" s="8">
        <v>1000</v>
      </c>
      <c r="F81" s="8">
        <v>1</v>
      </c>
      <c r="G81" s="90">
        <v>26</v>
      </c>
      <c r="H81" s="8">
        <v>3690</v>
      </c>
      <c r="I81" s="8">
        <v>3</v>
      </c>
      <c r="J81" s="90">
        <v>4</v>
      </c>
      <c r="K81" s="8">
        <v>4690</v>
      </c>
      <c r="L81" s="8">
        <v>4</v>
      </c>
      <c r="M81" s="8">
        <v>30</v>
      </c>
      <c r="N81" s="8">
        <v>11</v>
      </c>
    </row>
    <row r="82" spans="2:14" x14ac:dyDescent="0.3">
      <c r="B82" s="94">
        <v>75</v>
      </c>
      <c r="C82" s="6" t="s">
        <v>102</v>
      </c>
      <c r="D82" s="8" t="s">
        <v>99</v>
      </c>
      <c r="E82" s="8">
        <v>2705</v>
      </c>
      <c r="F82" s="8">
        <v>6</v>
      </c>
      <c r="G82" s="90">
        <v>6</v>
      </c>
      <c r="H82" s="8">
        <v>0</v>
      </c>
      <c r="I82" s="8">
        <v>0</v>
      </c>
      <c r="J82" s="90">
        <v>78</v>
      </c>
      <c r="K82" s="8">
        <v>2705</v>
      </c>
      <c r="L82" s="8">
        <v>6</v>
      </c>
      <c r="M82" s="8">
        <v>84</v>
      </c>
      <c r="N82" s="8">
        <v>41</v>
      </c>
    </row>
    <row r="83" spans="2:14" x14ac:dyDescent="0.3">
      <c r="B83" s="94">
        <v>76</v>
      </c>
      <c r="C83" s="6" t="s">
        <v>103</v>
      </c>
      <c r="D83" s="8" t="s">
        <v>99</v>
      </c>
      <c r="E83" s="8">
        <v>330</v>
      </c>
      <c r="F83" s="8">
        <v>8</v>
      </c>
      <c r="G83" s="90">
        <v>46</v>
      </c>
      <c r="H83" s="8">
        <v>605</v>
      </c>
      <c r="I83" s="8">
        <v>8</v>
      </c>
      <c r="J83" s="90">
        <v>32</v>
      </c>
      <c r="K83" s="8">
        <v>935</v>
      </c>
      <c r="L83" s="8">
        <v>16</v>
      </c>
      <c r="M83" s="8">
        <v>78</v>
      </c>
      <c r="N83" s="8">
        <v>38</v>
      </c>
    </row>
    <row r="84" spans="2:14" x14ac:dyDescent="0.3">
      <c r="B84" s="94">
        <v>77</v>
      </c>
      <c r="C84" s="6" t="s">
        <v>104</v>
      </c>
      <c r="D84" s="8" t="s">
        <v>99</v>
      </c>
      <c r="E84" s="8">
        <v>1885</v>
      </c>
      <c r="F84" s="8">
        <v>1</v>
      </c>
      <c r="G84" s="90">
        <v>9</v>
      </c>
      <c r="H84" s="8">
        <v>0</v>
      </c>
      <c r="I84" s="8">
        <v>0</v>
      </c>
      <c r="J84" s="90">
        <v>78</v>
      </c>
      <c r="K84" s="8">
        <v>1885</v>
      </c>
      <c r="L84" s="8">
        <v>1</v>
      </c>
      <c r="M84" s="8">
        <v>87</v>
      </c>
      <c r="N84" s="8">
        <v>42</v>
      </c>
    </row>
    <row r="85" spans="2:14" x14ac:dyDescent="0.3">
      <c r="B85" s="94">
        <v>78</v>
      </c>
      <c r="C85" s="6" t="s">
        <v>105</v>
      </c>
      <c r="D85" s="8" t="s">
        <v>99</v>
      </c>
      <c r="E85" s="8">
        <v>1390</v>
      </c>
      <c r="F85" s="8">
        <v>1</v>
      </c>
      <c r="G85" s="90">
        <v>19</v>
      </c>
      <c r="H85" s="8">
        <v>2140</v>
      </c>
      <c r="I85" s="8">
        <v>2</v>
      </c>
      <c r="J85" s="90">
        <v>11</v>
      </c>
      <c r="K85" s="8">
        <v>3530</v>
      </c>
      <c r="L85" s="8">
        <v>3</v>
      </c>
      <c r="M85" s="8">
        <v>30</v>
      </c>
      <c r="N85" s="8">
        <v>12</v>
      </c>
    </row>
  </sheetData>
  <sheetProtection algorithmName="SHA-512" hashValue="B0mlLgYuX+ynQYYje2r9O3h3nFgKeIFbmIM8drvkzyAodn7ZClGcxzByQwCIBsocZQF3/1dTKvtjKGqz7Cz2Kw==" saltValue="DQ+PHMfV5711oQHkSbOaUg==" spinCount="100000" sheet="1" objects="1" scenarios="1"/>
  <sortState ref="B8:N85">
    <sortCondition ref="B7:B85"/>
  </sortState>
  <mergeCells count="7">
    <mergeCell ref="E6:G6"/>
    <mergeCell ref="H6:J6"/>
    <mergeCell ref="K6:M6"/>
    <mergeCell ref="I5:L5"/>
    <mergeCell ref="D2:L2"/>
    <mergeCell ref="D3:L3"/>
    <mergeCell ref="G4:J4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6"/>
  <sheetViews>
    <sheetView zoomScale="140" zoomScaleNormal="140" workbookViewId="0">
      <selection activeCell="D7" sqref="D7"/>
    </sheetView>
  </sheetViews>
  <sheetFormatPr defaultColWidth="9.109375" defaultRowHeight="14.4" x14ac:dyDescent="0.3"/>
  <cols>
    <col min="1" max="1" width="1.33203125" style="2" customWidth="1"/>
    <col min="2" max="2" width="3.44140625" style="27" customWidth="1"/>
    <col min="3" max="3" width="28.5546875" style="2" customWidth="1"/>
    <col min="4" max="4" width="13.44140625" style="27" customWidth="1"/>
    <col min="5" max="5" width="9.88671875" style="27" customWidth="1"/>
    <col min="6" max="6" width="7.44140625" style="27" customWidth="1"/>
    <col min="7" max="7" width="6.6640625" style="92" customWidth="1"/>
    <col min="8" max="8" width="8.88671875" style="27" customWidth="1"/>
    <col min="9" max="9" width="8" style="27" customWidth="1"/>
    <col min="10" max="10" width="6.5546875" style="92" customWidth="1"/>
    <col min="11" max="11" width="9.33203125" style="27" customWidth="1"/>
    <col min="12" max="12" width="7.33203125" style="27" customWidth="1"/>
    <col min="13" max="13" width="6" style="27" customWidth="1"/>
    <col min="14" max="14" width="11.21875" style="27" customWidth="1"/>
    <col min="15" max="16384" width="9.109375" style="2"/>
  </cols>
  <sheetData>
    <row r="2" spans="2:15" x14ac:dyDescent="0.3">
      <c r="D2" s="32" t="s">
        <v>0</v>
      </c>
      <c r="E2" s="32"/>
      <c r="F2" s="32"/>
      <c r="G2" s="32"/>
      <c r="H2" s="32"/>
      <c r="I2" s="32"/>
      <c r="J2" s="32"/>
      <c r="K2" s="32"/>
      <c r="L2" s="32"/>
    </row>
    <row r="3" spans="2:15" x14ac:dyDescent="0.3">
      <c r="D3" s="32" t="s">
        <v>1</v>
      </c>
      <c r="E3" s="32"/>
      <c r="F3" s="32"/>
      <c r="G3" s="32"/>
      <c r="H3" s="32"/>
      <c r="I3" s="32"/>
      <c r="J3" s="32"/>
      <c r="K3" s="32"/>
      <c r="L3" s="32"/>
    </row>
    <row r="4" spans="2:15" x14ac:dyDescent="0.3">
      <c r="G4" s="31" t="s">
        <v>2</v>
      </c>
      <c r="H4" s="31"/>
      <c r="I4" s="31"/>
      <c r="J4" s="31"/>
    </row>
    <row r="5" spans="2:15" x14ac:dyDescent="0.3">
      <c r="F5" s="1"/>
      <c r="G5" s="23"/>
      <c r="H5" s="1"/>
      <c r="I5" s="31"/>
      <c r="J5" s="31"/>
      <c r="K5" s="31"/>
      <c r="L5" s="31"/>
    </row>
    <row r="6" spans="2:15" x14ac:dyDescent="0.3">
      <c r="B6" s="8"/>
      <c r="C6" s="6"/>
      <c r="D6" s="8"/>
      <c r="E6" s="28" t="s">
        <v>12</v>
      </c>
      <c r="F6" s="29"/>
      <c r="G6" s="30"/>
      <c r="H6" s="28" t="s">
        <v>13</v>
      </c>
      <c r="I6" s="29"/>
      <c r="J6" s="30"/>
      <c r="K6" s="28" t="s">
        <v>14</v>
      </c>
      <c r="L6" s="29"/>
      <c r="M6" s="30"/>
      <c r="N6" s="8"/>
    </row>
    <row r="7" spans="2:15" ht="30.6" x14ac:dyDescent="0.3">
      <c r="B7" s="4" t="s">
        <v>3</v>
      </c>
      <c r="C7" s="7" t="s">
        <v>4</v>
      </c>
      <c r="D7" s="7" t="s">
        <v>5</v>
      </c>
      <c r="E7" s="3" t="s">
        <v>6</v>
      </c>
      <c r="F7" s="3" t="s">
        <v>7</v>
      </c>
      <c r="G7" s="24" t="s">
        <v>8</v>
      </c>
      <c r="H7" s="3" t="str">
        <f>E7</f>
        <v>Žuvies masė (g)</v>
      </c>
      <c r="I7" s="3" t="str">
        <f>F7</f>
        <v>Žuvų skaičius</v>
      </c>
      <c r="J7" s="24" t="s">
        <v>9</v>
      </c>
      <c r="K7" s="3" t="str">
        <f>E7</f>
        <v>Žuvies masė (g)</v>
      </c>
      <c r="L7" s="3" t="str">
        <f>I7</f>
        <v>Žuvų skaičius</v>
      </c>
      <c r="M7" s="3" t="s">
        <v>10</v>
      </c>
      <c r="N7" s="5" t="s">
        <v>11</v>
      </c>
    </row>
    <row r="8" spans="2:15" x14ac:dyDescent="0.3">
      <c r="B8" s="26">
        <v>1</v>
      </c>
      <c r="C8" s="11" t="s">
        <v>54</v>
      </c>
      <c r="D8" s="26" t="s">
        <v>46</v>
      </c>
      <c r="E8" s="26">
        <v>5295</v>
      </c>
      <c r="F8" s="26">
        <v>22</v>
      </c>
      <c r="G8" s="26">
        <v>1</v>
      </c>
      <c r="H8" s="26">
        <v>3750</v>
      </c>
      <c r="I8" s="26">
        <v>22</v>
      </c>
      <c r="J8" s="26">
        <v>3</v>
      </c>
      <c r="K8" s="26">
        <v>9045</v>
      </c>
      <c r="L8" s="26">
        <v>44</v>
      </c>
      <c r="M8" s="26">
        <v>4</v>
      </c>
      <c r="N8" s="26">
        <v>1</v>
      </c>
    </row>
    <row r="9" spans="2:15" x14ac:dyDescent="0.3">
      <c r="B9" s="97">
        <v>2</v>
      </c>
      <c r="C9" s="98" t="s">
        <v>78</v>
      </c>
      <c r="D9" s="97" t="s">
        <v>77</v>
      </c>
      <c r="E9" s="97">
        <v>3430</v>
      </c>
      <c r="F9" s="97">
        <v>6</v>
      </c>
      <c r="G9" s="97">
        <v>2</v>
      </c>
      <c r="H9" s="97">
        <v>3250</v>
      </c>
      <c r="I9" s="97">
        <v>11</v>
      </c>
      <c r="J9" s="97">
        <v>5</v>
      </c>
      <c r="K9" s="97">
        <v>6680</v>
      </c>
      <c r="L9" s="97">
        <v>17</v>
      </c>
      <c r="M9" s="97">
        <v>7</v>
      </c>
      <c r="N9" s="97">
        <v>2</v>
      </c>
    </row>
    <row r="10" spans="2:15" x14ac:dyDescent="0.3">
      <c r="B10" s="99">
        <v>3</v>
      </c>
      <c r="C10" s="100" t="s">
        <v>81</v>
      </c>
      <c r="D10" s="99" t="s">
        <v>77</v>
      </c>
      <c r="E10" s="99">
        <v>3200</v>
      </c>
      <c r="F10" s="99">
        <v>16</v>
      </c>
      <c r="G10" s="99">
        <v>5</v>
      </c>
      <c r="H10" s="99">
        <v>2540</v>
      </c>
      <c r="I10" s="99">
        <v>3</v>
      </c>
      <c r="J10" s="99">
        <v>7</v>
      </c>
      <c r="K10" s="99">
        <v>5740</v>
      </c>
      <c r="L10" s="99">
        <v>19</v>
      </c>
      <c r="M10" s="99">
        <v>12</v>
      </c>
      <c r="N10" s="99">
        <v>3</v>
      </c>
    </row>
    <row r="11" spans="2:15" x14ac:dyDescent="0.3">
      <c r="B11" s="8">
        <v>4</v>
      </c>
      <c r="C11" s="6" t="s">
        <v>52</v>
      </c>
      <c r="D11" s="8" t="s">
        <v>46</v>
      </c>
      <c r="E11" s="8">
        <v>3345</v>
      </c>
      <c r="F11" s="8">
        <v>2</v>
      </c>
      <c r="G11" s="90">
        <v>4</v>
      </c>
      <c r="H11" s="8">
        <v>1970</v>
      </c>
      <c r="I11" s="8">
        <v>3</v>
      </c>
      <c r="J11" s="90">
        <v>12</v>
      </c>
      <c r="K11" s="8">
        <v>5315</v>
      </c>
      <c r="L11" s="8">
        <v>5</v>
      </c>
      <c r="M11" s="8">
        <v>16</v>
      </c>
      <c r="N11" s="8">
        <v>4</v>
      </c>
    </row>
    <row r="12" spans="2:15" x14ac:dyDescent="0.3">
      <c r="B12" s="8">
        <v>5</v>
      </c>
      <c r="C12" s="6" t="s">
        <v>41</v>
      </c>
      <c r="D12" s="8" t="s">
        <v>35</v>
      </c>
      <c r="E12" s="8">
        <v>1415</v>
      </c>
      <c r="F12" s="8">
        <v>1</v>
      </c>
      <c r="G12" s="90">
        <v>15</v>
      </c>
      <c r="H12" s="8">
        <v>3970</v>
      </c>
      <c r="I12" s="8">
        <v>2</v>
      </c>
      <c r="J12" s="90">
        <v>2</v>
      </c>
      <c r="K12" s="8">
        <v>5385</v>
      </c>
      <c r="L12" s="8">
        <v>3</v>
      </c>
      <c r="M12" s="8">
        <v>17</v>
      </c>
      <c r="N12" s="8">
        <v>5</v>
      </c>
    </row>
    <row r="13" spans="2:15" x14ac:dyDescent="0.3">
      <c r="B13" s="8">
        <v>6</v>
      </c>
      <c r="C13" s="6" t="s">
        <v>48</v>
      </c>
      <c r="D13" s="8" t="s">
        <v>46</v>
      </c>
      <c r="E13" s="8">
        <v>1390</v>
      </c>
      <c r="F13" s="8">
        <v>8</v>
      </c>
      <c r="G13" s="90">
        <v>18</v>
      </c>
      <c r="H13" s="8">
        <v>4790</v>
      </c>
      <c r="I13" s="8">
        <v>5</v>
      </c>
      <c r="J13" s="90">
        <v>1</v>
      </c>
      <c r="K13" s="8">
        <v>6180</v>
      </c>
      <c r="L13" s="8">
        <v>13</v>
      </c>
      <c r="M13" s="8">
        <v>19</v>
      </c>
      <c r="N13" s="8">
        <v>6</v>
      </c>
      <c r="O13" s="2" t="s">
        <v>107</v>
      </c>
    </row>
    <row r="14" spans="2:15" x14ac:dyDescent="0.3">
      <c r="B14" s="8">
        <v>7</v>
      </c>
      <c r="C14" s="20" t="s">
        <v>88</v>
      </c>
      <c r="D14" s="8" t="s">
        <v>77</v>
      </c>
      <c r="E14" s="8">
        <v>1567.5</v>
      </c>
      <c r="F14" s="8">
        <v>2</v>
      </c>
      <c r="G14" s="90">
        <v>13.5</v>
      </c>
      <c r="H14" s="8">
        <v>2470</v>
      </c>
      <c r="I14" s="8">
        <v>3.5</v>
      </c>
      <c r="J14" s="90">
        <v>8.5</v>
      </c>
      <c r="K14" s="8">
        <v>4037.5</v>
      </c>
      <c r="L14" s="8">
        <v>5.5</v>
      </c>
      <c r="M14" s="8">
        <v>22</v>
      </c>
      <c r="N14" s="8">
        <v>7.5</v>
      </c>
    </row>
    <row r="15" spans="2:15" x14ac:dyDescent="0.3">
      <c r="B15" s="8">
        <v>8</v>
      </c>
      <c r="C15" s="20" t="s">
        <v>89</v>
      </c>
      <c r="D15" s="8" t="s">
        <v>77</v>
      </c>
      <c r="E15" s="8">
        <v>1567.5</v>
      </c>
      <c r="F15" s="8">
        <v>2</v>
      </c>
      <c r="G15" s="90">
        <v>13.5</v>
      </c>
      <c r="H15" s="8">
        <v>2470</v>
      </c>
      <c r="I15" s="8">
        <v>3.5</v>
      </c>
      <c r="J15" s="90">
        <v>8.5</v>
      </c>
      <c r="K15" s="8">
        <v>4037.5</v>
      </c>
      <c r="L15" s="8">
        <v>5.5</v>
      </c>
      <c r="M15" s="8">
        <v>22</v>
      </c>
      <c r="N15" s="8">
        <v>7.5</v>
      </c>
    </row>
    <row r="16" spans="2:15" x14ac:dyDescent="0.3">
      <c r="B16" s="8">
        <v>9</v>
      </c>
      <c r="C16" s="6" t="s">
        <v>37</v>
      </c>
      <c r="D16" s="8" t="s">
        <v>35</v>
      </c>
      <c r="E16" s="8">
        <v>3375</v>
      </c>
      <c r="F16" s="8">
        <v>7</v>
      </c>
      <c r="G16" s="90">
        <v>3</v>
      </c>
      <c r="H16" s="8">
        <v>1160</v>
      </c>
      <c r="I16" s="8">
        <v>3</v>
      </c>
      <c r="J16" s="90">
        <v>22</v>
      </c>
      <c r="K16" s="8">
        <v>4535</v>
      </c>
      <c r="L16" s="8">
        <v>10</v>
      </c>
      <c r="M16" s="8">
        <v>25</v>
      </c>
      <c r="N16" s="8">
        <v>9</v>
      </c>
    </row>
    <row r="17" spans="2:14" x14ac:dyDescent="0.3">
      <c r="B17" s="8">
        <v>10</v>
      </c>
      <c r="C17" s="6" t="s">
        <v>72</v>
      </c>
      <c r="D17" s="8" t="s">
        <v>66</v>
      </c>
      <c r="E17" s="8">
        <v>1155</v>
      </c>
      <c r="F17" s="8">
        <v>1</v>
      </c>
      <c r="G17" s="90">
        <v>23</v>
      </c>
      <c r="H17" s="8">
        <v>2715</v>
      </c>
      <c r="I17" s="8">
        <v>1</v>
      </c>
      <c r="J17" s="90">
        <v>6</v>
      </c>
      <c r="K17" s="8">
        <v>3870</v>
      </c>
      <c r="L17" s="8">
        <v>2</v>
      </c>
      <c r="M17" s="8">
        <v>29</v>
      </c>
      <c r="N17" s="8">
        <v>10</v>
      </c>
    </row>
    <row r="18" spans="2:14" x14ac:dyDescent="0.3">
      <c r="B18" s="8">
        <v>11</v>
      </c>
      <c r="C18" s="6" t="s">
        <v>101</v>
      </c>
      <c r="D18" s="8" t="s">
        <v>99</v>
      </c>
      <c r="E18" s="8">
        <v>1000</v>
      </c>
      <c r="F18" s="8">
        <v>1</v>
      </c>
      <c r="G18" s="90">
        <v>26</v>
      </c>
      <c r="H18" s="8">
        <v>3690</v>
      </c>
      <c r="I18" s="8">
        <v>3</v>
      </c>
      <c r="J18" s="90">
        <v>4</v>
      </c>
      <c r="K18" s="8">
        <v>4690</v>
      </c>
      <c r="L18" s="8">
        <v>4</v>
      </c>
      <c r="M18" s="8">
        <v>30</v>
      </c>
      <c r="N18" s="8">
        <v>11</v>
      </c>
    </row>
    <row r="19" spans="2:14" x14ac:dyDescent="0.3">
      <c r="B19" s="8">
        <v>12</v>
      </c>
      <c r="C19" s="6" t="s">
        <v>105</v>
      </c>
      <c r="D19" s="8" t="s">
        <v>99</v>
      </c>
      <c r="E19" s="8">
        <v>1390</v>
      </c>
      <c r="F19" s="8">
        <v>1</v>
      </c>
      <c r="G19" s="90">
        <v>19</v>
      </c>
      <c r="H19" s="8">
        <v>2140</v>
      </c>
      <c r="I19" s="8">
        <v>2</v>
      </c>
      <c r="J19" s="90">
        <v>11</v>
      </c>
      <c r="K19" s="8">
        <v>3530</v>
      </c>
      <c r="L19" s="8">
        <v>3</v>
      </c>
      <c r="M19" s="8">
        <v>30</v>
      </c>
      <c r="N19" s="8">
        <v>12</v>
      </c>
    </row>
    <row r="20" spans="2:14" x14ac:dyDescent="0.3">
      <c r="B20" s="8">
        <v>13</v>
      </c>
      <c r="C20" s="6" t="s">
        <v>64</v>
      </c>
      <c r="D20" s="8" t="s">
        <v>58</v>
      </c>
      <c r="E20" s="8">
        <v>2427</v>
      </c>
      <c r="F20" s="8">
        <v>4</v>
      </c>
      <c r="G20" s="90">
        <v>7</v>
      </c>
      <c r="H20" s="8">
        <v>935</v>
      </c>
      <c r="I20" s="8">
        <v>1</v>
      </c>
      <c r="J20" s="90">
        <v>24</v>
      </c>
      <c r="K20" s="8">
        <v>3362</v>
      </c>
      <c r="L20" s="8">
        <v>8</v>
      </c>
      <c r="M20" s="8">
        <v>31</v>
      </c>
      <c r="N20" s="8">
        <v>13</v>
      </c>
    </row>
    <row r="21" spans="2:14" x14ac:dyDescent="0.3">
      <c r="B21" s="8">
        <v>14</v>
      </c>
      <c r="C21" s="21" t="s">
        <v>92</v>
      </c>
      <c r="D21" s="8" t="s">
        <v>91</v>
      </c>
      <c r="E21" s="8">
        <v>1830</v>
      </c>
      <c r="F21" s="8">
        <v>3</v>
      </c>
      <c r="G21" s="90">
        <v>10.5</v>
      </c>
      <c r="H21" s="8">
        <v>847.5</v>
      </c>
      <c r="I21" s="8">
        <v>1.5</v>
      </c>
      <c r="J21" s="90">
        <v>25.5</v>
      </c>
      <c r="K21" s="8">
        <v>2677.5</v>
      </c>
      <c r="L21" s="8">
        <v>4.5</v>
      </c>
      <c r="M21" s="8">
        <v>36</v>
      </c>
      <c r="N21" s="8">
        <v>14.5</v>
      </c>
    </row>
    <row r="22" spans="2:14" x14ac:dyDescent="0.3">
      <c r="B22" s="8">
        <v>15</v>
      </c>
      <c r="C22" s="21" t="s">
        <v>106</v>
      </c>
      <c r="D22" s="8" t="s">
        <v>91</v>
      </c>
      <c r="E22" s="8">
        <v>1830</v>
      </c>
      <c r="F22" s="8">
        <v>3</v>
      </c>
      <c r="G22" s="90">
        <v>10.5</v>
      </c>
      <c r="H22" s="8">
        <v>847.5</v>
      </c>
      <c r="I22" s="8">
        <v>1.5</v>
      </c>
      <c r="J22" s="90">
        <v>25.5</v>
      </c>
      <c r="K22" s="8">
        <v>2677.5</v>
      </c>
      <c r="L22" s="8">
        <v>4.5</v>
      </c>
      <c r="M22" s="8">
        <v>36</v>
      </c>
      <c r="N22" s="8">
        <v>14.5</v>
      </c>
    </row>
    <row r="23" spans="2:14" x14ac:dyDescent="0.3">
      <c r="B23" s="8">
        <v>16</v>
      </c>
      <c r="C23" s="18" t="s">
        <v>70</v>
      </c>
      <c r="D23" s="8" t="s">
        <v>66</v>
      </c>
      <c r="E23" s="8">
        <v>662.5</v>
      </c>
      <c r="F23" s="8">
        <v>0.5</v>
      </c>
      <c r="G23" s="90">
        <v>34.5</v>
      </c>
      <c r="H23" s="8">
        <v>1937.5</v>
      </c>
      <c r="I23" s="8">
        <v>1.5</v>
      </c>
      <c r="J23" s="90">
        <v>13.5</v>
      </c>
      <c r="K23" s="8">
        <v>2600</v>
      </c>
      <c r="L23" s="8">
        <v>2</v>
      </c>
      <c r="M23" s="8">
        <v>48</v>
      </c>
      <c r="N23" s="8">
        <v>16.5</v>
      </c>
    </row>
    <row r="24" spans="2:14" x14ac:dyDescent="0.3">
      <c r="B24" s="8">
        <v>17</v>
      </c>
      <c r="C24" s="18" t="s">
        <v>71</v>
      </c>
      <c r="D24" s="8" t="s">
        <v>66</v>
      </c>
      <c r="E24" s="8">
        <v>662.5</v>
      </c>
      <c r="F24" s="8">
        <v>0.5</v>
      </c>
      <c r="G24" s="90">
        <v>34.5</v>
      </c>
      <c r="H24" s="8">
        <v>1937.5</v>
      </c>
      <c r="I24" s="8">
        <v>1.5</v>
      </c>
      <c r="J24" s="90">
        <v>13.5</v>
      </c>
      <c r="K24" s="8">
        <v>2600</v>
      </c>
      <c r="L24" s="8">
        <v>2</v>
      </c>
      <c r="M24" s="8">
        <v>48</v>
      </c>
      <c r="N24" s="8">
        <v>16.5</v>
      </c>
    </row>
    <row r="25" spans="2:14" x14ac:dyDescent="0.3">
      <c r="B25" s="8">
        <v>18</v>
      </c>
      <c r="C25" s="6" t="s">
        <v>94</v>
      </c>
      <c r="D25" s="8" t="s">
        <v>91</v>
      </c>
      <c r="E25" s="8">
        <v>730</v>
      </c>
      <c r="F25" s="8">
        <v>20</v>
      </c>
      <c r="G25" s="90">
        <v>33</v>
      </c>
      <c r="H25" s="8">
        <v>1285</v>
      </c>
      <c r="I25" s="8">
        <v>2</v>
      </c>
      <c r="J25" s="90">
        <v>17</v>
      </c>
      <c r="K25" s="8">
        <v>2015</v>
      </c>
      <c r="L25" s="8">
        <v>22</v>
      </c>
      <c r="M25" s="8">
        <v>50</v>
      </c>
      <c r="N25" s="8">
        <v>18</v>
      </c>
    </row>
    <row r="26" spans="2:14" x14ac:dyDescent="0.3">
      <c r="B26" s="8">
        <v>19</v>
      </c>
      <c r="C26" s="6" t="s">
        <v>97</v>
      </c>
      <c r="D26" s="8" t="s">
        <v>91</v>
      </c>
      <c r="E26" s="8">
        <v>916</v>
      </c>
      <c r="F26" s="8">
        <v>1</v>
      </c>
      <c r="G26" s="90">
        <v>30</v>
      </c>
      <c r="H26" s="8">
        <v>1180</v>
      </c>
      <c r="I26" s="8">
        <v>1</v>
      </c>
      <c r="J26" s="90">
        <v>21</v>
      </c>
      <c r="K26" s="8">
        <v>2096</v>
      </c>
      <c r="L26" s="8">
        <v>2</v>
      </c>
      <c r="M26" s="8">
        <v>51</v>
      </c>
      <c r="N26" s="8">
        <v>19</v>
      </c>
    </row>
    <row r="27" spans="2:14" x14ac:dyDescent="0.3">
      <c r="B27" s="8">
        <v>20</v>
      </c>
      <c r="C27" s="6" t="s">
        <v>53</v>
      </c>
      <c r="D27" s="8" t="s">
        <v>46</v>
      </c>
      <c r="E27" s="8">
        <v>1305</v>
      </c>
      <c r="F27" s="8">
        <v>20</v>
      </c>
      <c r="G27" s="90">
        <v>20</v>
      </c>
      <c r="H27" s="8">
        <v>655</v>
      </c>
      <c r="I27" s="8">
        <v>11</v>
      </c>
      <c r="J27" s="90">
        <v>31</v>
      </c>
      <c r="K27" s="8">
        <v>1960</v>
      </c>
      <c r="L27" s="8">
        <v>31</v>
      </c>
      <c r="M27" s="8">
        <v>51</v>
      </c>
      <c r="N27" s="8">
        <v>20</v>
      </c>
    </row>
    <row r="28" spans="2:14" x14ac:dyDescent="0.3">
      <c r="B28" s="8">
        <v>21</v>
      </c>
      <c r="C28" s="6" t="s">
        <v>55</v>
      </c>
      <c r="D28" s="8" t="s">
        <v>46</v>
      </c>
      <c r="E28" s="8">
        <v>2355</v>
      </c>
      <c r="F28" s="8">
        <v>3</v>
      </c>
      <c r="G28" s="90">
        <v>8</v>
      </c>
      <c r="H28" s="8">
        <v>155</v>
      </c>
      <c r="I28" s="8">
        <v>5</v>
      </c>
      <c r="J28" s="90">
        <v>44</v>
      </c>
      <c r="K28" s="8">
        <v>2510</v>
      </c>
      <c r="L28" s="8">
        <v>8</v>
      </c>
      <c r="M28" s="8">
        <v>52</v>
      </c>
      <c r="N28" s="8">
        <v>21</v>
      </c>
    </row>
    <row r="29" spans="2:14" x14ac:dyDescent="0.3">
      <c r="B29" s="8">
        <v>22</v>
      </c>
      <c r="C29" s="6" t="s">
        <v>76</v>
      </c>
      <c r="D29" s="8" t="s">
        <v>77</v>
      </c>
      <c r="E29" s="8">
        <v>1624</v>
      </c>
      <c r="F29" s="8">
        <v>2</v>
      </c>
      <c r="G29" s="90">
        <v>12</v>
      </c>
      <c r="H29" s="8">
        <v>220</v>
      </c>
      <c r="I29" s="8">
        <v>3</v>
      </c>
      <c r="J29" s="90">
        <v>42</v>
      </c>
      <c r="K29" s="8">
        <v>1844</v>
      </c>
      <c r="L29" s="8">
        <v>5</v>
      </c>
      <c r="M29" s="8">
        <v>54</v>
      </c>
      <c r="N29" s="8">
        <v>22</v>
      </c>
    </row>
    <row r="30" spans="2:14" x14ac:dyDescent="0.3">
      <c r="B30" s="8">
        <v>23</v>
      </c>
      <c r="C30" s="6" t="s">
        <v>62</v>
      </c>
      <c r="D30" s="8" t="s">
        <v>58</v>
      </c>
      <c r="E30" s="8">
        <v>1103</v>
      </c>
      <c r="F30" s="8">
        <v>8</v>
      </c>
      <c r="G30" s="90">
        <v>25</v>
      </c>
      <c r="H30" s="8">
        <v>720</v>
      </c>
      <c r="I30" s="8">
        <v>8</v>
      </c>
      <c r="J30" s="90">
        <v>30</v>
      </c>
      <c r="K30" s="8">
        <v>1823</v>
      </c>
      <c r="L30" s="8">
        <v>16</v>
      </c>
      <c r="M30" s="8">
        <v>55</v>
      </c>
      <c r="N30" s="8">
        <v>23</v>
      </c>
    </row>
    <row r="31" spans="2:14" x14ac:dyDescent="0.3">
      <c r="B31" s="8">
        <v>24</v>
      </c>
      <c r="C31" s="6" t="s">
        <v>43</v>
      </c>
      <c r="D31" s="8" t="s">
        <v>35</v>
      </c>
      <c r="E31" s="8">
        <v>925</v>
      </c>
      <c r="F31" s="8">
        <v>1</v>
      </c>
      <c r="G31" s="90">
        <v>29</v>
      </c>
      <c r="H31" s="8">
        <v>835</v>
      </c>
      <c r="I31" s="8">
        <v>1</v>
      </c>
      <c r="J31" s="90">
        <v>27</v>
      </c>
      <c r="K31" s="8">
        <v>1760</v>
      </c>
      <c r="L31" s="8">
        <v>2</v>
      </c>
      <c r="M31" s="8">
        <v>56</v>
      </c>
      <c r="N31" s="8">
        <v>24</v>
      </c>
    </row>
    <row r="32" spans="2:14" x14ac:dyDescent="0.3">
      <c r="B32" s="8">
        <v>25</v>
      </c>
      <c r="C32" s="6" t="s">
        <v>56</v>
      </c>
      <c r="D32" s="8" t="s">
        <v>46</v>
      </c>
      <c r="E32" s="8">
        <v>300</v>
      </c>
      <c r="F32" s="8">
        <v>4</v>
      </c>
      <c r="G32" s="90">
        <v>47</v>
      </c>
      <c r="H32" s="8">
        <v>1920</v>
      </c>
      <c r="I32" s="8">
        <v>2</v>
      </c>
      <c r="J32" s="90">
        <v>15</v>
      </c>
      <c r="K32" s="8">
        <v>2220</v>
      </c>
      <c r="L32" s="8">
        <v>6</v>
      </c>
      <c r="M32" s="8">
        <v>62</v>
      </c>
      <c r="N32" s="8">
        <v>25</v>
      </c>
    </row>
    <row r="33" spans="2:14" x14ac:dyDescent="0.3">
      <c r="B33" s="8">
        <v>26</v>
      </c>
      <c r="C33" s="6" t="s">
        <v>84</v>
      </c>
      <c r="D33" s="8" t="s">
        <v>77</v>
      </c>
      <c r="E33" s="8">
        <v>970</v>
      </c>
      <c r="F33" s="8">
        <v>12</v>
      </c>
      <c r="G33" s="90">
        <v>27</v>
      </c>
      <c r="H33" s="8">
        <v>500</v>
      </c>
      <c r="I33" s="8">
        <v>6</v>
      </c>
      <c r="J33" s="90">
        <v>35</v>
      </c>
      <c r="K33" s="8">
        <v>1470</v>
      </c>
      <c r="L33" s="8">
        <v>18</v>
      </c>
      <c r="M33" s="8">
        <v>62</v>
      </c>
      <c r="N33" s="8">
        <v>26</v>
      </c>
    </row>
    <row r="34" spans="2:14" x14ac:dyDescent="0.3">
      <c r="B34" s="8">
        <v>27</v>
      </c>
      <c r="C34" s="17" t="s">
        <v>68</v>
      </c>
      <c r="D34" s="8" t="s">
        <v>66</v>
      </c>
      <c r="E34" s="8">
        <v>403</v>
      </c>
      <c r="F34" s="8">
        <v>0.5</v>
      </c>
      <c r="G34" s="90">
        <v>44.5</v>
      </c>
      <c r="H34" s="8">
        <v>1242.5</v>
      </c>
      <c r="I34" s="8">
        <v>0.5</v>
      </c>
      <c r="J34" s="90">
        <v>19.5</v>
      </c>
      <c r="K34" s="8">
        <v>1645.5</v>
      </c>
      <c r="L34" s="8">
        <v>1</v>
      </c>
      <c r="M34" s="8">
        <v>64</v>
      </c>
      <c r="N34" s="8">
        <v>27.5</v>
      </c>
    </row>
    <row r="35" spans="2:14" x14ac:dyDescent="0.3">
      <c r="B35" s="8">
        <v>28</v>
      </c>
      <c r="C35" s="17" t="s">
        <v>69</v>
      </c>
      <c r="D35" s="8" t="s">
        <v>66</v>
      </c>
      <c r="E35" s="8">
        <v>403</v>
      </c>
      <c r="F35" s="8">
        <v>0.5</v>
      </c>
      <c r="G35" s="90">
        <v>44.5</v>
      </c>
      <c r="H35" s="8">
        <v>1242.5</v>
      </c>
      <c r="I35" s="8">
        <v>0.5</v>
      </c>
      <c r="J35" s="90">
        <v>19.5</v>
      </c>
      <c r="K35" s="8">
        <v>1645.5</v>
      </c>
      <c r="L35" s="8">
        <v>1</v>
      </c>
      <c r="M35" s="8">
        <v>64</v>
      </c>
      <c r="N35" s="8">
        <v>27.5</v>
      </c>
    </row>
    <row r="36" spans="2:14" x14ac:dyDescent="0.3">
      <c r="B36" s="8">
        <v>29</v>
      </c>
      <c r="C36" s="6" t="s">
        <v>90</v>
      </c>
      <c r="D36" s="8" t="s">
        <v>91</v>
      </c>
      <c r="E36" s="8">
        <v>625</v>
      </c>
      <c r="F36" s="8">
        <v>14</v>
      </c>
      <c r="G36" s="90">
        <v>36</v>
      </c>
      <c r="H36" s="8">
        <v>835</v>
      </c>
      <c r="I36" s="8">
        <v>17</v>
      </c>
      <c r="J36" s="90">
        <v>28</v>
      </c>
      <c r="K36" s="8">
        <v>1460</v>
      </c>
      <c r="L36" s="8">
        <v>31</v>
      </c>
      <c r="M36" s="8">
        <v>64</v>
      </c>
      <c r="N36" s="8">
        <v>29</v>
      </c>
    </row>
    <row r="37" spans="2:14" x14ac:dyDescent="0.3">
      <c r="B37" s="8">
        <v>30</v>
      </c>
      <c r="C37" s="19" t="s">
        <v>79</v>
      </c>
      <c r="D37" s="8" t="s">
        <v>77</v>
      </c>
      <c r="E37" s="8">
        <v>1285</v>
      </c>
      <c r="F37" s="8">
        <v>2</v>
      </c>
      <c r="G37" s="90">
        <v>21.5</v>
      </c>
      <c r="H37" s="8">
        <v>8</v>
      </c>
      <c r="I37" s="8">
        <v>0.5</v>
      </c>
      <c r="J37" s="90">
        <v>47.5</v>
      </c>
      <c r="K37" s="8">
        <v>1293</v>
      </c>
      <c r="L37" s="8">
        <v>2.5</v>
      </c>
      <c r="M37" s="8">
        <v>69</v>
      </c>
      <c r="N37" s="8">
        <v>30.5</v>
      </c>
    </row>
    <row r="38" spans="2:14" x14ac:dyDescent="0.3">
      <c r="B38" s="8">
        <v>31</v>
      </c>
      <c r="C38" s="19" t="s">
        <v>80</v>
      </c>
      <c r="D38" s="8" t="s">
        <v>77</v>
      </c>
      <c r="E38" s="8">
        <v>1285</v>
      </c>
      <c r="F38" s="8">
        <v>2</v>
      </c>
      <c r="G38" s="90">
        <v>21.5</v>
      </c>
      <c r="H38" s="8">
        <v>8</v>
      </c>
      <c r="I38" s="8">
        <v>0.5</v>
      </c>
      <c r="J38" s="90">
        <v>47.5</v>
      </c>
      <c r="K38" s="8">
        <v>1293</v>
      </c>
      <c r="L38" s="8">
        <v>2.5</v>
      </c>
      <c r="M38" s="8">
        <v>69</v>
      </c>
      <c r="N38" s="8">
        <v>30.5</v>
      </c>
    </row>
    <row r="39" spans="2:14" x14ac:dyDescent="0.3">
      <c r="B39" s="8">
        <v>32</v>
      </c>
      <c r="C39" s="6" t="s">
        <v>28</v>
      </c>
      <c r="D39" s="8" t="s">
        <v>29</v>
      </c>
      <c r="E39" s="8">
        <v>1150</v>
      </c>
      <c r="F39" s="8">
        <v>2</v>
      </c>
      <c r="G39" s="90">
        <v>24</v>
      </c>
      <c r="H39" s="8">
        <v>75</v>
      </c>
      <c r="I39" s="8">
        <v>1</v>
      </c>
      <c r="J39" s="90">
        <v>45</v>
      </c>
      <c r="K39" s="8">
        <v>1225</v>
      </c>
      <c r="L39" s="8">
        <v>3</v>
      </c>
      <c r="M39" s="8">
        <v>69</v>
      </c>
      <c r="N39" s="8">
        <v>32</v>
      </c>
    </row>
    <row r="40" spans="2:14" x14ac:dyDescent="0.3">
      <c r="B40" s="8">
        <v>33</v>
      </c>
      <c r="C40" s="6" t="s">
        <v>63</v>
      </c>
      <c r="D40" s="8" t="s">
        <v>58</v>
      </c>
      <c r="E40" s="8">
        <v>60</v>
      </c>
      <c r="F40" s="8">
        <v>1</v>
      </c>
      <c r="G40" s="90">
        <v>52</v>
      </c>
      <c r="H40" s="8">
        <v>1250</v>
      </c>
      <c r="I40" s="8">
        <v>20</v>
      </c>
      <c r="J40" s="90">
        <v>18</v>
      </c>
      <c r="K40" s="8">
        <v>1310</v>
      </c>
      <c r="L40" s="8">
        <v>21</v>
      </c>
      <c r="M40" s="8">
        <v>70</v>
      </c>
      <c r="N40" s="8">
        <v>33</v>
      </c>
    </row>
    <row r="41" spans="2:14" x14ac:dyDescent="0.3">
      <c r="B41" s="8">
        <v>34</v>
      </c>
      <c r="C41" s="6" t="s">
        <v>51</v>
      </c>
      <c r="D41" s="8" t="s">
        <v>46</v>
      </c>
      <c r="E41" s="8">
        <v>805</v>
      </c>
      <c r="F41" s="8">
        <v>14</v>
      </c>
      <c r="G41" s="90">
        <v>31</v>
      </c>
      <c r="H41" s="8">
        <v>200</v>
      </c>
      <c r="I41" s="8">
        <v>3</v>
      </c>
      <c r="J41" s="90">
        <v>43</v>
      </c>
      <c r="K41" s="8">
        <v>1005</v>
      </c>
      <c r="L41" s="8">
        <v>17</v>
      </c>
      <c r="M41" s="8">
        <v>74</v>
      </c>
      <c r="N41" s="8">
        <v>34</v>
      </c>
    </row>
    <row r="42" spans="2:14" x14ac:dyDescent="0.3">
      <c r="B42" s="8">
        <v>35</v>
      </c>
      <c r="C42" s="6" t="s">
        <v>50</v>
      </c>
      <c r="D42" s="8" t="s">
        <v>46</v>
      </c>
      <c r="E42" s="8">
        <v>480</v>
      </c>
      <c r="F42" s="8">
        <v>9</v>
      </c>
      <c r="G42" s="90">
        <v>42</v>
      </c>
      <c r="H42" s="8">
        <v>560</v>
      </c>
      <c r="I42" s="8">
        <v>4</v>
      </c>
      <c r="J42" s="90">
        <v>33</v>
      </c>
      <c r="K42" s="8">
        <v>1040</v>
      </c>
      <c r="L42" s="8">
        <v>13</v>
      </c>
      <c r="M42" s="8">
        <v>75</v>
      </c>
      <c r="N42" s="8">
        <v>35</v>
      </c>
    </row>
    <row r="43" spans="2:14" x14ac:dyDescent="0.3">
      <c r="B43" s="8">
        <v>36</v>
      </c>
      <c r="C43" s="22" t="s">
        <v>95</v>
      </c>
      <c r="D43" s="8" t="s">
        <v>91</v>
      </c>
      <c r="E43" s="8">
        <v>527.5</v>
      </c>
      <c r="F43" s="8">
        <v>0.5</v>
      </c>
      <c r="G43" s="90">
        <v>39.5</v>
      </c>
      <c r="H43" s="8">
        <v>412.5</v>
      </c>
      <c r="I43" s="8">
        <v>0.5</v>
      </c>
      <c r="J43" s="90">
        <v>38.5</v>
      </c>
      <c r="K43" s="8">
        <v>940</v>
      </c>
      <c r="L43" s="8">
        <v>1</v>
      </c>
      <c r="M43" s="8">
        <v>78</v>
      </c>
      <c r="N43" s="8">
        <v>36.5</v>
      </c>
    </row>
    <row r="44" spans="2:14" x14ac:dyDescent="0.3">
      <c r="B44" s="8">
        <v>37</v>
      </c>
      <c r="C44" s="22" t="s">
        <v>96</v>
      </c>
      <c r="D44" s="8" t="s">
        <v>91</v>
      </c>
      <c r="E44" s="8">
        <v>527.5</v>
      </c>
      <c r="F44" s="8">
        <v>0.5</v>
      </c>
      <c r="G44" s="90">
        <v>39.5</v>
      </c>
      <c r="H44" s="8">
        <v>412.5</v>
      </c>
      <c r="I44" s="8">
        <v>0.5</v>
      </c>
      <c r="J44" s="90">
        <v>38.5</v>
      </c>
      <c r="K44" s="8">
        <v>940</v>
      </c>
      <c r="L44" s="8">
        <v>1</v>
      </c>
      <c r="M44" s="8">
        <v>78</v>
      </c>
      <c r="N44" s="8">
        <v>36.5</v>
      </c>
    </row>
    <row r="45" spans="2:14" x14ac:dyDescent="0.3">
      <c r="B45" s="8">
        <v>38</v>
      </c>
      <c r="C45" s="6" t="s">
        <v>103</v>
      </c>
      <c r="D45" s="8" t="s">
        <v>99</v>
      </c>
      <c r="E45" s="8">
        <v>330</v>
      </c>
      <c r="F45" s="8">
        <v>8</v>
      </c>
      <c r="G45" s="90">
        <v>46</v>
      </c>
      <c r="H45" s="8">
        <v>605</v>
      </c>
      <c r="I45" s="8">
        <v>8</v>
      </c>
      <c r="J45" s="90">
        <v>32</v>
      </c>
      <c r="K45" s="8">
        <v>935</v>
      </c>
      <c r="L45" s="8">
        <v>16</v>
      </c>
      <c r="M45" s="8">
        <v>78</v>
      </c>
      <c r="N45" s="8">
        <v>38</v>
      </c>
    </row>
    <row r="46" spans="2:14" x14ac:dyDescent="0.3">
      <c r="B46" s="8">
        <v>39</v>
      </c>
      <c r="C46" s="6" t="s">
        <v>82</v>
      </c>
      <c r="D46" s="8" t="s">
        <v>77</v>
      </c>
      <c r="E46" s="8">
        <v>80</v>
      </c>
      <c r="F46" s="8">
        <v>1</v>
      </c>
      <c r="G46" s="90">
        <v>51</v>
      </c>
      <c r="H46" s="8">
        <v>795</v>
      </c>
      <c r="I46" s="8">
        <v>5</v>
      </c>
      <c r="J46" s="90">
        <v>29</v>
      </c>
      <c r="K46" s="8">
        <v>875</v>
      </c>
      <c r="L46" s="8">
        <v>6</v>
      </c>
      <c r="M46" s="8">
        <v>80</v>
      </c>
      <c r="N46" s="8">
        <v>39</v>
      </c>
    </row>
    <row r="47" spans="2:14" x14ac:dyDescent="0.3">
      <c r="B47" s="8">
        <v>40</v>
      </c>
      <c r="C47" s="6" t="s">
        <v>49</v>
      </c>
      <c r="D47" s="8" t="s">
        <v>46</v>
      </c>
      <c r="E47" s="8">
        <v>415</v>
      </c>
      <c r="F47" s="8">
        <v>8</v>
      </c>
      <c r="G47" s="90">
        <v>43</v>
      </c>
      <c r="H47" s="8">
        <v>240</v>
      </c>
      <c r="I47" s="8">
        <v>6</v>
      </c>
      <c r="J47" s="90">
        <v>40</v>
      </c>
      <c r="K47" s="8">
        <v>655</v>
      </c>
      <c r="L47" s="8">
        <v>14</v>
      </c>
      <c r="M47" s="8">
        <v>83</v>
      </c>
      <c r="N47" s="8">
        <v>40</v>
      </c>
    </row>
    <row r="48" spans="2:14" x14ac:dyDescent="0.3">
      <c r="B48" s="8">
        <v>41</v>
      </c>
      <c r="C48" s="6" t="s">
        <v>102</v>
      </c>
      <c r="D48" s="8" t="s">
        <v>99</v>
      </c>
      <c r="E48" s="8">
        <v>2705</v>
      </c>
      <c r="F48" s="8">
        <v>6</v>
      </c>
      <c r="G48" s="90">
        <v>6</v>
      </c>
      <c r="H48" s="8">
        <v>0</v>
      </c>
      <c r="I48" s="8">
        <v>0</v>
      </c>
      <c r="J48" s="90">
        <v>78</v>
      </c>
      <c r="K48" s="8">
        <v>2705</v>
      </c>
      <c r="L48" s="8">
        <v>6</v>
      </c>
      <c r="M48" s="8">
        <v>84</v>
      </c>
      <c r="N48" s="8">
        <v>41</v>
      </c>
    </row>
    <row r="49" spans="2:14" x14ac:dyDescent="0.3">
      <c r="B49" s="8">
        <v>42</v>
      </c>
      <c r="C49" s="6" t="s">
        <v>104</v>
      </c>
      <c r="D49" s="8" t="s">
        <v>99</v>
      </c>
      <c r="E49" s="8">
        <v>1885</v>
      </c>
      <c r="F49" s="8">
        <v>1</v>
      </c>
      <c r="G49" s="90">
        <v>9</v>
      </c>
      <c r="H49" s="8">
        <v>0</v>
      </c>
      <c r="I49" s="8">
        <v>0</v>
      </c>
      <c r="J49" s="90">
        <v>78</v>
      </c>
      <c r="K49" s="8">
        <v>1885</v>
      </c>
      <c r="L49" s="8">
        <v>1</v>
      </c>
      <c r="M49" s="8">
        <v>87</v>
      </c>
      <c r="N49" s="8">
        <v>42</v>
      </c>
    </row>
    <row r="50" spans="2:14" x14ac:dyDescent="0.3">
      <c r="B50" s="8">
        <v>43</v>
      </c>
      <c r="C50" s="6" t="s">
        <v>100</v>
      </c>
      <c r="D50" s="8" t="s">
        <v>99</v>
      </c>
      <c r="E50" s="8">
        <v>490</v>
      </c>
      <c r="F50" s="8">
        <v>10</v>
      </c>
      <c r="G50" s="90">
        <v>41</v>
      </c>
      <c r="H50" s="8">
        <v>30</v>
      </c>
      <c r="I50" s="8">
        <v>2</v>
      </c>
      <c r="J50" s="90">
        <v>46</v>
      </c>
      <c r="K50" s="8">
        <v>520</v>
      </c>
      <c r="L50" s="8">
        <v>12</v>
      </c>
      <c r="M50" s="8">
        <v>87</v>
      </c>
      <c r="N50" s="8">
        <v>43</v>
      </c>
    </row>
    <row r="51" spans="2:14" x14ac:dyDescent="0.3">
      <c r="B51" s="8">
        <v>44</v>
      </c>
      <c r="C51" s="6" t="s">
        <v>86</v>
      </c>
      <c r="D51" s="8" t="s">
        <v>77</v>
      </c>
      <c r="E51" s="8">
        <v>0</v>
      </c>
      <c r="F51" s="8">
        <v>0</v>
      </c>
      <c r="G51" s="90">
        <v>78</v>
      </c>
      <c r="H51" s="8">
        <v>2460</v>
      </c>
      <c r="I51" s="8">
        <v>4</v>
      </c>
      <c r="J51" s="90">
        <v>10</v>
      </c>
      <c r="K51" s="8">
        <v>2460</v>
      </c>
      <c r="L51" s="8">
        <v>4</v>
      </c>
      <c r="M51" s="8">
        <v>88</v>
      </c>
      <c r="N51" s="8">
        <v>44</v>
      </c>
    </row>
    <row r="52" spans="2:14" x14ac:dyDescent="0.3">
      <c r="B52" s="8">
        <v>45</v>
      </c>
      <c r="C52" s="6" t="s">
        <v>30</v>
      </c>
      <c r="D52" s="8" t="s">
        <v>29</v>
      </c>
      <c r="E52" s="8">
        <v>0</v>
      </c>
      <c r="F52" s="8">
        <v>0</v>
      </c>
      <c r="G52" s="90">
        <v>78</v>
      </c>
      <c r="H52" s="8">
        <v>1495</v>
      </c>
      <c r="I52" s="8">
        <v>1</v>
      </c>
      <c r="J52" s="90">
        <v>16</v>
      </c>
      <c r="K52" s="8">
        <v>1495</v>
      </c>
      <c r="L52" s="8">
        <v>1</v>
      </c>
      <c r="M52" s="8">
        <v>94</v>
      </c>
      <c r="N52" s="8">
        <v>45</v>
      </c>
    </row>
    <row r="53" spans="2:14" x14ac:dyDescent="0.3">
      <c r="B53" s="8">
        <v>46</v>
      </c>
      <c r="C53" s="15" t="s">
        <v>45</v>
      </c>
      <c r="D53" s="8" t="s">
        <v>46</v>
      </c>
      <c r="E53" s="8">
        <v>1407.5</v>
      </c>
      <c r="F53" s="8">
        <v>3.5</v>
      </c>
      <c r="G53" s="90">
        <v>16.5</v>
      </c>
      <c r="H53" s="8">
        <v>0</v>
      </c>
      <c r="I53" s="8">
        <v>0</v>
      </c>
      <c r="J53" s="90">
        <v>78</v>
      </c>
      <c r="K53" s="8">
        <v>1407.5</v>
      </c>
      <c r="L53" s="8">
        <v>3.5</v>
      </c>
      <c r="M53" s="8">
        <v>94.5</v>
      </c>
      <c r="N53" s="8">
        <v>46.5</v>
      </c>
    </row>
    <row r="54" spans="2:14" x14ac:dyDescent="0.3">
      <c r="B54" s="8">
        <v>47</v>
      </c>
      <c r="C54" s="15" t="s">
        <v>47</v>
      </c>
      <c r="D54" s="8" t="s">
        <v>46</v>
      </c>
      <c r="E54" s="8">
        <v>1407.5</v>
      </c>
      <c r="F54" s="8">
        <v>3.5</v>
      </c>
      <c r="G54" s="90">
        <v>16.5</v>
      </c>
      <c r="H54" s="8">
        <v>0</v>
      </c>
      <c r="I54" s="8">
        <v>0</v>
      </c>
      <c r="J54" s="90">
        <v>78</v>
      </c>
      <c r="K54" s="8">
        <v>1407.5</v>
      </c>
      <c r="L54" s="8">
        <v>3.5</v>
      </c>
      <c r="M54" s="8">
        <v>94.5</v>
      </c>
      <c r="N54" s="8">
        <v>46.5</v>
      </c>
    </row>
    <row r="55" spans="2:14" x14ac:dyDescent="0.3">
      <c r="B55" s="8">
        <v>48</v>
      </c>
      <c r="C55" s="6" t="s">
        <v>83</v>
      </c>
      <c r="D55" s="8" t="s">
        <v>77</v>
      </c>
      <c r="E55" s="8">
        <v>0</v>
      </c>
      <c r="F55" s="8">
        <v>0</v>
      </c>
      <c r="G55" s="90">
        <v>78</v>
      </c>
      <c r="H55" s="8">
        <v>1015</v>
      </c>
      <c r="I55" s="8">
        <v>1</v>
      </c>
      <c r="J55" s="90">
        <v>23</v>
      </c>
      <c r="K55" s="8">
        <v>1015</v>
      </c>
      <c r="L55" s="8">
        <v>1</v>
      </c>
      <c r="M55" s="8">
        <v>101</v>
      </c>
      <c r="N55" s="8">
        <v>48</v>
      </c>
    </row>
    <row r="56" spans="2:14" x14ac:dyDescent="0.3">
      <c r="B56" s="8">
        <v>49</v>
      </c>
      <c r="C56" s="6" t="s">
        <v>85</v>
      </c>
      <c r="D56" s="8" t="s">
        <v>77</v>
      </c>
      <c r="E56" s="8">
        <v>950</v>
      </c>
      <c r="F56" s="8">
        <v>2</v>
      </c>
      <c r="G56" s="90">
        <v>28</v>
      </c>
      <c r="H56" s="8">
        <v>0</v>
      </c>
      <c r="I56" s="8">
        <v>0</v>
      </c>
      <c r="J56" s="90">
        <v>78</v>
      </c>
      <c r="K56" s="8">
        <v>950</v>
      </c>
      <c r="L56" s="8">
        <v>2</v>
      </c>
      <c r="M56" s="8">
        <v>106</v>
      </c>
      <c r="N56" s="8">
        <v>49</v>
      </c>
    </row>
    <row r="57" spans="2:14" x14ac:dyDescent="0.3">
      <c r="B57" s="8">
        <v>50</v>
      </c>
      <c r="C57" s="6" t="s">
        <v>38</v>
      </c>
      <c r="D57" s="8" t="s">
        <v>35</v>
      </c>
      <c r="E57" s="8">
        <v>780</v>
      </c>
      <c r="F57" s="8">
        <v>1</v>
      </c>
      <c r="G57" s="90">
        <v>32</v>
      </c>
      <c r="H57" s="8">
        <v>0</v>
      </c>
      <c r="I57" s="8">
        <v>0</v>
      </c>
      <c r="J57" s="90">
        <v>78</v>
      </c>
      <c r="K57" s="8">
        <v>780</v>
      </c>
      <c r="L57" s="8">
        <v>1</v>
      </c>
      <c r="M57" s="8">
        <v>110</v>
      </c>
      <c r="N57" s="8">
        <v>50</v>
      </c>
    </row>
    <row r="58" spans="2:14" x14ac:dyDescent="0.3">
      <c r="B58" s="8">
        <v>51</v>
      </c>
      <c r="C58" s="6" t="s">
        <v>44</v>
      </c>
      <c r="D58" s="8" t="s">
        <v>35</v>
      </c>
      <c r="E58" s="8">
        <v>0</v>
      </c>
      <c r="F58" s="8">
        <v>0</v>
      </c>
      <c r="G58" s="90">
        <v>78</v>
      </c>
      <c r="H58" s="8">
        <v>510</v>
      </c>
      <c r="I58" s="8">
        <v>5</v>
      </c>
      <c r="J58" s="90">
        <v>34</v>
      </c>
      <c r="K58" s="8">
        <v>510</v>
      </c>
      <c r="L58" s="8">
        <v>5</v>
      </c>
      <c r="M58" s="8">
        <v>112</v>
      </c>
      <c r="N58" s="8">
        <v>51</v>
      </c>
    </row>
    <row r="59" spans="2:14" x14ac:dyDescent="0.3">
      <c r="B59" s="8">
        <v>52</v>
      </c>
      <c r="C59" s="14" t="s">
        <v>39</v>
      </c>
      <c r="D59" s="8" t="s">
        <v>35</v>
      </c>
      <c r="E59" s="8">
        <v>0</v>
      </c>
      <c r="F59" s="8">
        <v>0</v>
      </c>
      <c r="G59" s="90">
        <v>78</v>
      </c>
      <c r="H59" s="8">
        <v>425.5</v>
      </c>
      <c r="I59" s="8">
        <v>0.5</v>
      </c>
      <c r="J59" s="90">
        <v>36.5</v>
      </c>
      <c r="K59" s="8">
        <v>425.5</v>
      </c>
      <c r="L59" s="8">
        <v>0.5</v>
      </c>
      <c r="M59" s="8">
        <v>114.5</v>
      </c>
      <c r="N59" s="8">
        <v>52.5</v>
      </c>
    </row>
    <row r="60" spans="2:14" x14ac:dyDescent="0.3">
      <c r="B60" s="8">
        <v>53</v>
      </c>
      <c r="C60" s="14" t="s">
        <v>40</v>
      </c>
      <c r="D60" s="8" t="s">
        <v>35</v>
      </c>
      <c r="E60" s="8">
        <v>0</v>
      </c>
      <c r="F60" s="8">
        <v>0</v>
      </c>
      <c r="G60" s="90">
        <v>78</v>
      </c>
      <c r="H60" s="8">
        <v>425.5</v>
      </c>
      <c r="I60" s="8">
        <v>0.5</v>
      </c>
      <c r="J60" s="90">
        <v>36.5</v>
      </c>
      <c r="K60" s="8">
        <v>425.5</v>
      </c>
      <c r="L60" s="8">
        <v>0.5</v>
      </c>
      <c r="M60" s="8">
        <v>114.5</v>
      </c>
      <c r="N60" s="8">
        <v>52.5</v>
      </c>
    </row>
    <row r="61" spans="2:14" x14ac:dyDescent="0.3">
      <c r="B61" s="8">
        <v>54</v>
      </c>
      <c r="C61" s="13" t="s">
        <v>34</v>
      </c>
      <c r="D61" s="8" t="s">
        <v>35</v>
      </c>
      <c r="E61" s="8">
        <v>532.5</v>
      </c>
      <c r="F61" s="8">
        <v>1</v>
      </c>
      <c r="G61" s="90">
        <v>37.5</v>
      </c>
      <c r="H61" s="8">
        <v>0</v>
      </c>
      <c r="I61" s="8">
        <v>0</v>
      </c>
      <c r="J61" s="90">
        <v>78</v>
      </c>
      <c r="K61" s="8">
        <v>532.5</v>
      </c>
      <c r="L61" s="8">
        <v>1</v>
      </c>
      <c r="M61" s="8">
        <v>115.5</v>
      </c>
      <c r="N61" s="8">
        <v>54.5</v>
      </c>
    </row>
    <row r="62" spans="2:14" x14ac:dyDescent="0.3">
      <c r="B62" s="8">
        <v>55</v>
      </c>
      <c r="C62" s="13" t="s">
        <v>36</v>
      </c>
      <c r="D62" s="8" t="s">
        <v>35</v>
      </c>
      <c r="E62" s="8">
        <v>532.5</v>
      </c>
      <c r="F62" s="8">
        <v>1</v>
      </c>
      <c r="G62" s="90">
        <v>37.5</v>
      </c>
      <c r="H62" s="8">
        <v>0</v>
      </c>
      <c r="I62" s="8">
        <v>0</v>
      </c>
      <c r="J62" s="90">
        <v>78</v>
      </c>
      <c r="K62" s="8">
        <v>532.5</v>
      </c>
      <c r="L62" s="8">
        <v>1</v>
      </c>
      <c r="M62" s="8">
        <v>115.5</v>
      </c>
      <c r="N62" s="8">
        <v>54.5</v>
      </c>
    </row>
    <row r="63" spans="2:14" x14ac:dyDescent="0.3">
      <c r="B63" s="8">
        <v>56</v>
      </c>
      <c r="C63" s="6" t="s">
        <v>93</v>
      </c>
      <c r="D63" s="8" t="s">
        <v>91</v>
      </c>
      <c r="E63" s="8">
        <v>0</v>
      </c>
      <c r="F63" s="8">
        <v>0</v>
      </c>
      <c r="G63" s="90">
        <v>78</v>
      </c>
      <c r="H63" s="8">
        <v>230</v>
      </c>
      <c r="I63" s="8">
        <v>6</v>
      </c>
      <c r="J63" s="90">
        <v>41</v>
      </c>
      <c r="K63" s="8">
        <v>230</v>
      </c>
      <c r="L63" s="8">
        <v>6</v>
      </c>
      <c r="M63" s="8">
        <v>119</v>
      </c>
      <c r="N63" s="8">
        <v>56</v>
      </c>
    </row>
    <row r="64" spans="2:14" x14ac:dyDescent="0.3">
      <c r="B64" s="8">
        <v>57</v>
      </c>
      <c r="C64" s="16" t="s">
        <v>65</v>
      </c>
      <c r="D64" s="8" t="s">
        <v>66</v>
      </c>
      <c r="E64" s="8">
        <v>285</v>
      </c>
      <c r="F64" s="8">
        <v>2</v>
      </c>
      <c r="G64" s="90">
        <v>48.5</v>
      </c>
      <c r="H64" s="8">
        <v>0</v>
      </c>
      <c r="I64" s="8">
        <v>0</v>
      </c>
      <c r="J64" s="90">
        <v>78</v>
      </c>
      <c r="K64" s="8">
        <v>285</v>
      </c>
      <c r="L64" s="8">
        <v>2</v>
      </c>
      <c r="M64" s="8">
        <v>126.5</v>
      </c>
      <c r="N64" s="8">
        <v>57.5</v>
      </c>
    </row>
    <row r="65" spans="2:14" x14ac:dyDescent="0.3">
      <c r="B65" s="8">
        <v>58</v>
      </c>
      <c r="C65" s="16" t="s">
        <v>67</v>
      </c>
      <c r="D65" s="8" t="s">
        <v>66</v>
      </c>
      <c r="E65" s="8">
        <v>285</v>
      </c>
      <c r="F65" s="8">
        <v>2</v>
      </c>
      <c r="G65" s="90">
        <v>48.5</v>
      </c>
      <c r="H65" s="8">
        <v>0</v>
      </c>
      <c r="I65" s="8">
        <v>0</v>
      </c>
      <c r="J65" s="90">
        <v>78</v>
      </c>
      <c r="K65" s="8">
        <v>285</v>
      </c>
      <c r="L65" s="8">
        <v>2</v>
      </c>
      <c r="M65" s="8">
        <v>126.5</v>
      </c>
      <c r="N65" s="8">
        <v>57.5</v>
      </c>
    </row>
    <row r="66" spans="2:14" x14ac:dyDescent="0.3">
      <c r="B66" s="8">
        <v>59</v>
      </c>
      <c r="C66" s="6" t="s">
        <v>23</v>
      </c>
      <c r="D66" s="8" t="s">
        <v>21</v>
      </c>
      <c r="E66" s="8">
        <v>133</v>
      </c>
      <c r="F66" s="8">
        <v>2</v>
      </c>
      <c r="G66" s="90">
        <v>50</v>
      </c>
      <c r="H66" s="8">
        <v>0</v>
      </c>
      <c r="I66" s="8">
        <v>0</v>
      </c>
      <c r="J66" s="90">
        <v>78</v>
      </c>
      <c r="K66" s="8">
        <v>133</v>
      </c>
      <c r="L66" s="8">
        <v>2</v>
      </c>
      <c r="M66" s="8">
        <v>128</v>
      </c>
      <c r="N66" s="8">
        <v>59</v>
      </c>
    </row>
    <row r="67" spans="2:14" x14ac:dyDescent="0.3">
      <c r="B67" s="8">
        <v>60</v>
      </c>
      <c r="C67" s="11" t="s">
        <v>20</v>
      </c>
      <c r="D67" s="8" t="s">
        <v>21</v>
      </c>
      <c r="E67" s="8">
        <v>0</v>
      </c>
      <c r="F67" s="8">
        <v>0</v>
      </c>
      <c r="G67" s="90">
        <v>78</v>
      </c>
      <c r="H67" s="8">
        <v>0</v>
      </c>
      <c r="I67" s="8">
        <v>0</v>
      </c>
      <c r="J67" s="90">
        <v>78</v>
      </c>
      <c r="K67" s="8">
        <v>0</v>
      </c>
      <c r="L67" s="8">
        <v>0</v>
      </c>
      <c r="M67" s="8">
        <v>156</v>
      </c>
      <c r="N67" s="8">
        <v>78</v>
      </c>
    </row>
    <row r="68" spans="2:14" x14ac:dyDescent="0.3">
      <c r="B68" s="8">
        <v>61</v>
      </c>
      <c r="C68" s="11" t="s">
        <v>22</v>
      </c>
      <c r="D68" s="8" t="s">
        <v>21</v>
      </c>
      <c r="E68" s="8">
        <v>0</v>
      </c>
      <c r="F68" s="8">
        <v>0</v>
      </c>
      <c r="G68" s="90">
        <v>78</v>
      </c>
      <c r="H68" s="8">
        <v>0</v>
      </c>
      <c r="I68" s="8">
        <v>0</v>
      </c>
      <c r="J68" s="90">
        <v>78</v>
      </c>
      <c r="K68" s="8">
        <v>0</v>
      </c>
      <c r="L68" s="8">
        <v>0</v>
      </c>
      <c r="M68" s="8">
        <v>156</v>
      </c>
      <c r="N68" s="8">
        <v>78</v>
      </c>
    </row>
    <row r="69" spans="2:14" x14ac:dyDescent="0.3">
      <c r="B69" s="8">
        <v>62</v>
      </c>
      <c r="C69" s="6" t="s">
        <v>27</v>
      </c>
      <c r="D69" s="8" t="s">
        <v>21</v>
      </c>
      <c r="E69" s="8">
        <v>0</v>
      </c>
      <c r="F69" s="8">
        <v>0</v>
      </c>
      <c r="G69" s="90">
        <v>78</v>
      </c>
      <c r="H69" s="8">
        <v>0</v>
      </c>
      <c r="I69" s="8">
        <v>0</v>
      </c>
      <c r="J69" s="90">
        <v>78</v>
      </c>
      <c r="K69" s="8">
        <v>0</v>
      </c>
      <c r="L69" s="8">
        <v>0</v>
      </c>
      <c r="M69" s="8">
        <v>156</v>
      </c>
      <c r="N69" s="8">
        <v>78</v>
      </c>
    </row>
    <row r="70" spans="2:14" x14ac:dyDescent="0.3">
      <c r="B70" s="8">
        <v>63</v>
      </c>
      <c r="C70" s="6" t="s">
        <v>24</v>
      </c>
      <c r="D70" s="8" t="s">
        <v>21</v>
      </c>
      <c r="E70" s="8">
        <v>0</v>
      </c>
      <c r="F70" s="8">
        <v>0</v>
      </c>
      <c r="G70" s="90">
        <v>78</v>
      </c>
      <c r="H70" s="8">
        <v>0</v>
      </c>
      <c r="I70" s="8">
        <v>0</v>
      </c>
      <c r="J70" s="90">
        <v>78</v>
      </c>
      <c r="K70" s="8">
        <v>0</v>
      </c>
      <c r="L70" s="8">
        <v>0</v>
      </c>
      <c r="M70" s="8">
        <v>156</v>
      </c>
      <c r="N70" s="8">
        <v>78</v>
      </c>
    </row>
    <row r="71" spans="2:14" x14ac:dyDescent="0.3">
      <c r="B71" s="8">
        <v>64</v>
      </c>
      <c r="C71" s="6" t="s">
        <v>25</v>
      </c>
      <c r="D71" s="8" t="s">
        <v>21</v>
      </c>
      <c r="E71" s="8">
        <v>0</v>
      </c>
      <c r="F71" s="8">
        <v>0</v>
      </c>
      <c r="G71" s="90">
        <v>78</v>
      </c>
      <c r="H71" s="8">
        <v>0</v>
      </c>
      <c r="I71" s="8">
        <v>0</v>
      </c>
      <c r="J71" s="90">
        <v>78</v>
      </c>
      <c r="K71" s="8">
        <v>0</v>
      </c>
      <c r="L71" s="8">
        <v>0</v>
      </c>
      <c r="M71" s="8">
        <v>156</v>
      </c>
      <c r="N71" s="8">
        <v>78</v>
      </c>
    </row>
    <row r="72" spans="2:14" x14ac:dyDescent="0.3">
      <c r="B72" s="8">
        <v>65</v>
      </c>
      <c r="C72" s="6" t="s">
        <v>26</v>
      </c>
      <c r="D72" s="8" t="s">
        <v>21</v>
      </c>
      <c r="E72" s="8">
        <v>0</v>
      </c>
      <c r="F72" s="8">
        <v>0</v>
      </c>
      <c r="G72" s="90">
        <v>78</v>
      </c>
      <c r="H72" s="8">
        <v>0</v>
      </c>
      <c r="I72" s="8">
        <v>0</v>
      </c>
      <c r="J72" s="90">
        <v>78</v>
      </c>
      <c r="K72" s="8">
        <v>0</v>
      </c>
      <c r="L72" s="8">
        <v>0</v>
      </c>
      <c r="M72" s="8">
        <v>156</v>
      </c>
      <c r="N72" s="8">
        <v>78</v>
      </c>
    </row>
    <row r="73" spans="2:14" x14ac:dyDescent="0.3">
      <c r="B73" s="8">
        <v>66</v>
      </c>
      <c r="C73" s="12" t="s">
        <v>31</v>
      </c>
      <c r="D73" s="8" t="s">
        <v>29</v>
      </c>
      <c r="E73" s="8">
        <v>0</v>
      </c>
      <c r="F73" s="8">
        <v>0</v>
      </c>
      <c r="G73" s="90">
        <v>78</v>
      </c>
      <c r="H73" s="8">
        <v>0</v>
      </c>
      <c r="I73" s="8">
        <v>0</v>
      </c>
      <c r="J73" s="90">
        <v>78</v>
      </c>
      <c r="K73" s="8">
        <v>0</v>
      </c>
      <c r="L73" s="8">
        <v>0</v>
      </c>
      <c r="M73" s="8">
        <v>156</v>
      </c>
      <c r="N73" s="8">
        <v>78</v>
      </c>
    </row>
    <row r="74" spans="2:14" x14ac:dyDescent="0.3">
      <c r="B74" s="8">
        <v>67</v>
      </c>
      <c r="C74" s="12" t="s">
        <v>32</v>
      </c>
      <c r="D74" s="8" t="s">
        <v>29</v>
      </c>
      <c r="E74" s="8">
        <v>0</v>
      </c>
      <c r="F74" s="8">
        <v>0</v>
      </c>
      <c r="G74" s="90">
        <v>78</v>
      </c>
      <c r="H74" s="8">
        <v>0</v>
      </c>
      <c r="I74" s="8">
        <v>0</v>
      </c>
      <c r="J74" s="90">
        <v>78</v>
      </c>
      <c r="K74" s="8">
        <v>0</v>
      </c>
      <c r="L74" s="8">
        <v>0</v>
      </c>
      <c r="M74" s="8">
        <v>156</v>
      </c>
      <c r="N74" s="8">
        <v>78</v>
      </c>
    </row>
    <row r="75" spans="2:14" x14ac:dyDescent="0.3">
      <c r="B75" s="8">
        <v>68</v>
      </c>
      <c r="C75" s="6" t="s">
        <v>33</v>
      </c>
      <c r="D75" s="8" t="s">
        <v>35</v>
      </c>
      <c r="E75" s="8">
        <v>0</v>
      </c>
      <c r="F75" s="8">
        <v>0</v>
      </c>
      <c r="G75" s="90">
        <v>78</v>
      </c>
      <c r="H75" s="8">
        <v>0</v>
      </c>
      <c r="I75" s="8">
        <v>0</v>
      </c>
      <c r="J75" s="90">
        <v>78</v>
      </c>
      <c r="K75" s="8">
        <v>0</v>
      </c>
      <c r="L75" s="8">
        <v>0</v>
      </c>
      <c r="M75" s="8">
        <v>156</v>
      </c>
      <c r="N75" s="8">
        <v>78</v>
      </c>
    </row>
    <row r="76" spans="2:14" x14ac:dyDescent="0.3">
      <c r="B76" s="8">
        <v>69</v>
      </c>
      <c r="C76" s="6" t="s">
        <v>42</v>
      </c>
      <c r="D76" s="8" t="s">
        <v>35</v>
      </c>
      <c r="E76" s="8">
        <v>0</v>
      </c>
      <c r="F76" s="8">
        <v>0</v>
      </c>
      <c r="G76" s="90">
        <v>78</v>
      </c>
      <c r="H76" s="8">
        <v>0</v>
      </c>
      <c r="I76" s="8">
        <v>0</v>
      </c>
      <c r="J76" s="90">
        <v>78</v>
      </c>
      <c r="K76" s="8">
        <v>0</v>
      </c>
      <c r="L76" s="8">
        <v>0</v>
      </c>
      <c r="M76" s="8">
        <v>156</v>
      </c>
      <c r="N76" s="8">
        <v>78</v>
      </c>
    </row>
    <row r="77" spans="2:14" x14ac:dyDescent="0.3">
      <c r="B77" s="8">
        <v>70</v>
      </c>
      <c r="C77" s="6" t="s">
        <v>57</v>
      </c>
      <c r="D77" s="8" t="s">
        <v>58</v>
      </c>
      <c r="E77" s="8">
        <v>0</v>
      </c>
      <c r="F77" s="8">
        <v>0</v>
      </c>
      <c r="G77" s="90">
        <v>78</v>
      </c>
      <c r="H77" s="8">
        <v>0</v>
      </c>
      <c r="I77" s="8">
        <v>0</v>
      </c>
      <c r="J77" s="90">
        <v>78</v>
      </c>
      <c r="K77" s="8">
        <v>0</v>
      </c>
      <c r="L77" s="8">
        <v>0</v>
      </c>
      <c r="M77" s="8">
        <v>156</v>
      </c>
      <c r="N77" s="8">
        <v>78</v>
      </c>
    </row>
    <row r="78" spans="2:14" x14ac:dyDescent="0.3">
      <c r="B78" s="8">
        <v>71</v>
      </c>
      <c r="C78" s="6" t="s">
        <v>59</v>
      </c>
      <c r="D78" s="8" t="s">
        <v>58</v>
      </c>
      <c r="E78" s="8">
        <v>0</v>
      </c>
      <c r="F78" s="8">
        <v>0</v>
      </c>
      <c r="G78" s="90">
        <v>78</v>
      </c>
      <c r="H78" s="8">
        <v>0</v>
      </c>
      <c r="I78" s="8">
        <v>0</v>
      </c>
      <c r="J78" s="90">
        <v>78</v>
      </c>
      <c r="K78" s="8">
        <v>0</v>
      </c>
      <c r="L78" s="8">
        <v>0</v>
      </c>
      <c r="M78" s="8">
        <v>156</v>
      </c>
      <c r="N78" s="8">
        <v>78</v>
      </c>
    </row>
    <row r="79" spans="2:14" x14ac:dyDescent="0.3">
      <c r="B79" s="8">
        <v>72</v>
      </c>
      <c r="C79" s="6" t="s">
        <v>60</v>
      </c>
      <c r="D79" s="8" t="s">
        <v>58</v>
      </c>
      <c r="E79" s="8">
        <v>0</v>
      </c>
      <c r="F79" s="8">
        <v>0</v>
      </c>
      <c r="G79" s="90">
        <v>78</v>
      </c>
      <c r="H79" s="8">
        <v>0</v>
      </c>
      <c r="I79" s="8">
        <v>0</v>
      </c>
      <c r="J79" s="90">
        <v>78</v>
      </c>
      <c r="K79" s="8">
        <v>0</v>
      </c>
      <c r="L79" s="8">
        <v>0</v>
      </c>
      <c r="M79" s="8">
        <v>156</v>
      </c>
      <c r="N79" s="8">
        <v>78</v>
      </c>
    </row>
    <row r="80" spans="2:14" x14ac:dyDescent="0.3">
      <c r="B80" s="8">
        <v>73</v>
      </c>
      <c r="C80" s="6" t="s">
        <v>61</v>
      </c>
      <c r="D80" s="8" t="s">
        <v>58</v>
      </c>
      <c r="E80" s="8">
        <v>0</v>
      </c>
      <c r="F80" s="8">
        <v>0</v>
      </c>
      <c r="G80" s="90">
        <v>78</v>
      </c>
      <c r="H80" s="8">
        <v>0</v>
      </c>
      <c r="I80" s="8">
        <v>0</v>
      </c>
      <c r="J80" s="90">
        <v>78</v>
      </c>
      <c r="K80" s="8">
        <v>0</v>
      </c>
      <c r="L80" s="8">
        <v>0</v>
      </c>
      <c r="M80" s="8">
        <v>156</v>
      </c>
      <c r="N80" s="8">
        <v>78</v>
      </c>
    </row>
    <row r="81" spans="2:14" x14ac:dyDescent="0.3">
      <c r="B81" s="8">
        <v>74</v>
      </c>
      <c r="C81" s="6" t="s">
        <v>73</v>
      </c>
      <c r="D81" s="8" t="s">
        <v>66</v>
      </c>
      <c r="E81" s="8">
        <v>0</v>
      </c>
      <c r="F81" s="8">
        <v>0</v>
      </c>
      <c r="G81" s="90">
        <v>78</v>
      </c>
      <c r="H81" s="8">
        <v>0</v>
      </c>
      <c r="I81" s="8">
        <v>0</v>
      </c>
      <c r="J81" s="90">
        <v>78</v>
      </c>
      <c r="K81" s="8">
        <v>0</v>
      </c>
      <c r="L81" s="8">
        <v>0</v>
      </c>
      <c r="M81" s="8">
        <v>156</v>
      </c>
      <c r="N81" s="8">
        <v>78</v>
      </c>
    </row>
    <row r="82" spans="2:14" x14ac:dyDescent="0.3">
      <c r="B82" s="8">
        <v>75</v>
      </c>
      <c r="C82" s="6" t="s">
        <v>74</v>
      </c>
      <c r="D82" s="8" t="s">
        <v>66</v>
      </c>
      <c r="E82" s="8">
        <v>0</v>
      </c>
      <c r="F82" s="8">
        <v>0</v>
      </c>
      <c r="G82" s="90">
        <v>78</v>
      </c>
      <c r="H82" s="8">
        <v>0</v>
      </c>
      <c r="I82" s="8">
        <v>0</v>
      </c>
      <c r="J82" s="90">
        <v>78</v>
      </c>
      <c r="K82" s="8">
        <v>0</v>
      </c>
      <c r="L82" s="8">
        <v>0</v>
      </c>
      <c r="M82" s="8">
        <v>156</v>
      </c>
      <c r="N82" s="8">
        <v>78</v>
      </c>
    </row>
    <row r="83" spans="2:14" x14ac:dyDescent="0.3">
      <c r="B83" s="8">
        <v>76</v>
      </c>
      <c r="C83" s="6" t="s">
        <v>75</v>
      </c>
      <c r="D83" s="8" t="s">
        <v>66</v>
      </c>
      <c r="E83" s="8">
        <v>0</v>
      </c>
      <c r="F83" s="8">
        <v>0</v>
      </c>
      <c r="G83" s="90">
        <v>78</v>
      </c>
      <c r="H83" s="8">
        <v>0</v>
      </c>
      <c r="I83" s="8">
        <v>0</v>
      </c>
      <c r="J83" s="90">
        <v>78</v>
      </c>
      <c r="K83" s="8">
        <v>0</v>
      </c>
      <c r="L83" s="8">
        <v>0</v>
      </c>
      <c r="M83" s="8">
        <v>156</v>
      </c>
      <c r="N83" s="8">
        <v>78</v>
      </c>
    </row>
    <row r="84" spans="2:14" x14ac:dyDescent="0.3">
      <c r="B84" s="8">
        <v>77</v>
      </c>
      <c r="C84" s="6" t="s">
        <v>87</v>
      </c>
      <c r="D84" s="8" t="s">
        <v>77</v>
      </c>
      <c r="E84" s="8">
        <v>0</v>
      </c>
      <c r="F84" s="8">
        <v>0</v>
      </c>
      <c r="G84" s="90">
        <v>78</v>
      </c>
      <c r="H84" s="8">
        <v>0</v>
      </c>
      <c r="I84" s="8">
        <v>0</v>
      </c>
      <c r="J84" s="90">
        <v>78</v>
      </c>
      <c r="K84" s="8">
        <v>0</v>
      </c>
      <c r="L84" s="8">
        <v>0</v>
      </c>
      <c r="M84" s="8">
        <v>156</v>
      </c>
      <c r="N84" s="8">
        <v>78</v>
      </c>
    </row>
    <row r="85" spans="2:14" x14ac:dyDescent="0.3">
      <c r="B85" s="8">
        <v>78</v>
      </c>
      <c r="C85" s="6" t="s">
        <v>98</v>
      </c>
      <c r="D85" s="8" t="s">
        <v>99</v>
      </c>
      <c r="E85" s="8">
        <v>0</v>
      </c>
      <c r="F85" s="8">
        <v>0</v>
      </c>
      <c r="G85" s="90">
        <v>78</v>
      </c>
      <c r="H85" s="8">
        <v>0</v>
      </c>
      <c r="I85" s="8">
        <v>0</v>
      </c>
      <c r="J85" s="90">
        <v>78</v>
      </c>
      <c r="K85" s="8">
        <v>0</v>
      </c>
      <c r="L85" s="8">
        <v>0</v>
      </c>
      <c r="M85" s="8">
        <v>156</v>
      </c>
      <c r="N85" s="8">
        <v>78</v>
      </c>
    </row>
    <row r="86" spans="2:14" x14ac:dyDescent="0.3">
      <c r="E86" s="91">
        <f t="shared" ref="E86:F86" si="0">SUM(E8:E85)</f>
        <v>65539</v>
      </c>
      <c r="F86" s="91">
        <f t="shared" si="0"/>
        <v>249</v>
      </c>
      <c r="H86" s="91">
        <f t="shared" ref="H86:I86" si="1">SUM(H8:H85)</f>
        <v>63367</v>
      </c>
      <c r="I86" s="91">
        <f t="shared" si="1"/>
        <v>195</v>
      </c>
      <c r="K86" s="91">
        <f t="shared" ref="K86:L86" si="2">SUM(K8:K85)</f>
        <v>128906</v>
      </c>
      <c r="L86" s="91">
        <f t="shared" si="2"/>
        <v>447</v>
      </c>
    </row>
  </sheetData>
  <sheetProtection algorithmName="SHA-512" hashValue="+h3cyb5Ch/V65BwfH0EdQMN4yK+XLpHTthcK5Qs45NZj7DxIX43f+BuyASkp9ykRFchReGjPvbaLfBbJTWadiw==" saltValue="bx6UIeILKYVYCxbSBXf8pw==" spinCount="100000" sheet="1" objects="1" scenarios="1"/>
  <sortState ref="B8:N85">
    <sortCondition ref="N7:N85"/>
  </sortState>
  <mergeCells count="7">
    <mergeCell ref="D2:L2"/>
    <mergeCell ref="D3:L3"/>
    <mergeCell ref="G4:J4"/>
    <mergeCell ref="I5:L5"/>
    <mergeCell ref="E6:G6"/>
    <mergeCell ref="H6:J6"/>
    <mergeCell ref="K6:M6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zoomScale="150" zoomScaleNormal="150" workbookViewId="0">
      <selection activeCell="D6" sqref="D6:D8"/>
    </sheetView>
  </sheetViews>
  <sheetFormatPr defaultRowHeight="14.4" x14ac:dyDescent="0.3"/>
  <cols>
    <col min="1" max="1" width="1.6640625" customWidth="1"/>
    <col min="2" max="2" width="4.6640625" customWidth="1"/>
    <col min="3" max="3" width="33.44140625" customWidth="1"/>
    <col min="4" max="4" width="13.109375" customWidth="1"/>
    <col min="5" max="5" width="8.88671875" style="27"/>
    <col min="6" max="6" width="19.44140625" customWidth="1"/>
  </cols>
  <sheetData>
    <row r="2" spans="2:10" x14ac:dyDescent="0.3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x14ac:dyDescent="0.3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5" thickBot="1" x14ac:dyDescent="0.35">
      <c r="B4" s="2"/>
      <c r="C4" s="2"/>
      <c r="D4" s="2"/>
      <c r="E4" s="31" t="s">
        <v>2</v>
      </c>
      <c r="F4" s="31"/>
      <c r="G4" s="31"/>
      <c r="H4" s="31"/>
      <c r="I4" s="2"/>
      <c r="J4" s="2"/>
    </row>
    <row r="5" spans="2:10" ht="34.799999999999997" thickBot="1" x14ac:dyDescent="0.35">
      <c r="B5" s="55" t="s">
        <v>15</v>
      </c>
      <c r="C5" s="56" t="s">
        <v>4</v>
      </c>
      <c r="D5" s="56" t="s">
        <v>5</v>
      </c>
      <c r="E5" s="56" t="s">
        <v>6</v>
      </c>
      <c r="F5" s="56" t="s">
        <v>16</v>
      </c>
      <c r="G5" s="56" t="s">
        <v>19</v>
      </c>
      <c r="H5" s="56" t="s">
        <v>17</v>
      </c>
      <c r="I5" s="57" t="s">
        <v>18</v>
      </c>
    </row>
    <row r="6" spans="2:10" x14ac:dyDescent="0.3">
      <c r="B6" s="39">
        <v>1</v>
      </c>
      <c r="C6" s="40" t="s">
        <v>54</v>
      </c>
      <c r="D6" s="41" t="s">
        <v>46</v>
      </c>
      <c r="E6" s="42">
        <v>9045</v>
      </c>
      <c r="F6" s="43">
        <v>20540</v>
      </c>
      <c r="G6" s="42">
        <v>1</v>
      </c>
      <c r="H6" s="44">
        <v>11</v>
      </c>
      <c r="I6" s="45" t="s">
        <v>108</v>
      </c>
    </row>
    <row r="7" spans="2:10" x14ac:dyDescent="0.3">
      <c r="B7" s="46">
        <v>2</v>
      </c>
      <c r="C7" s="11" t="s">
        <v>52</v>
      </c>
      <c r="D7" s="33"/>
      <c r="E7" s="26">
        <v>5315</v>
      </c>
      <c r="F7" s="34"/>
      <c r="G7" s="26">
        <v>4</v>
      </c>
      <c r="H7" s="35"/>
      <c r="I7" s="47"/>
    </row>
    <row r="8" spans="2:10" ht="15" thickBot="1" x14ac:dyDescent="0.35">
      <c r="B8" s="48">
        <v>3</v>
      </c>
      <c r="C8" s="49" t="s">
        <v>48</v>
      </c>
      <c r="D8" s="50"/>
      <c r="E8" s="51">
        <v>6180</v>
      </c>
      <c r="F8" s="52"/>
      <c r="G8" s="51">
        <v>6</v>
      </c>
      <c r="H8" s="53"/>
      <c r="I8" s="54"/>
    </row>
    <row r="9" spans="2:10" x14ac:dyDescent="0.3">
      <c r="B9" s="101">
        <v>1</v>
      </c>
      <c r="C9" s="102" t="s">
        <v>78</v>
      </c>
      <c r="D9" s="103" t="s">
        <v>77</v>
      </c>
      <c r="E9" s="104">
        <v>6680</v>
      </c>
      <c r="F9" s="105">
        <v>16457.5</v>
      </c>
      <c r="G9" s="106">
        <v>2</v>
      </c>
      <c r="H9" s="107">
        <v>12.5</v>
      </c>
      <c r="I9" s="108" t="s">
        <v>109</v>
      </c>
    </row>
    <row r="10" spans="2:10" x14ac:dyDescent="0.3">
      <c r="B10" s="109">
        <v>2</v>
      </c>
      <c r="C10" s="98" t="s">
        <v>81</v>
      </c>
      <c r="D10" s="110"/>
      <c r="E10" s="97">
        <v>5740</v>
      </c>
      <c r="F10" s="105"/>
      <c r="G10" s="111">
        <v>3</v>
      </c>
      <c r="H10" s="107"/>
      <c r="I10" s="112"/>
      <c r="J10" t="s">
        <v>117</v>
      </c>
    </row>
    <row r="11" spans="2:10" ht="15" thickBot="1" x14ac:dyDescent="0.35">
      <c r="B11" s="113">
        <v>3</v>
      </c>
      <c r="C11" s="114" t="s">
        <v>89</v>
      </c>
      <c r="D11" s="110"/>
      <c r="E11" s="115">
        <v>4037.5</v>
      </c>
      <c r="F11" s="105"/>
      <c r="G11" s="116">
        <v>7.5</v>
      </c>
      <c r="H11" s="107"/>
      <c r="I11" s="112"/>
    </row>
    <row r="12" spans="2:10" x14ac:dyDescent="0.3">
      <c r="B12" s="117">
        <v>1</v>
      </c>
      <c r="C12" s="118" t="s">
        <v>41</v>
      </c>
      <c r="D12" s="119" t="s">
        <v>35</v>
      </c>
      <c r="E12" s="120">
        <v>5385</v>
      </c>
      <c r="F12" s="121">
        <v>11680</v>
      </c>
      <c r="G12" s="122">
        <v>5</v>
      </c>
      <c r="H12" s="119">
        <v>38</v>
      </c>
      <c r="I12" s="123" t="s">
        <v>110</v>
      </c>
    </row>
    <row r="13" spans="2:10" x14ac:dyDescent="0.3">
      <c r="B13" s="124">
        <v>2</v>
      </c>
      <c r="C13" s="125" t="s">
        <v>37</v>
      </c>
      <c r="D13" s="126"/>
      <c r="E13" s="127">
        <v>4535</v>
      </c>
      <c r="F13" s="128"/>
      <c r="G13" s="129">
        <v>9</v>
      </c>
      <c r="H13" s="130"/>
      <c r="I13" s="131"/>
    </row>
    <row r="14" spans="2:10" ht="15" thickBot="1" x14ac:dyDescent="0.35">
      <c r="B14" s="132">
        <v>3</v>
      </c>
      <c r="C14" s="133" t="s">
        <v>43</v>
      </c>
      <c r="D14" s="134"/>
      <c r="E14" s="135">
        <v>1760</v>
      </c>
      <c r="F14" s="136"/>
      <c r="G14" s="137">
        <v>24</v>
      </c>
      <c r="H14" s="138"/>
      <c r="I14" s="139"/>
    </row>
    <row r="15" spans="2:10" x14ac:dyDescent="0.3">
      <c r="B15" s="67">
        <v>1</v>
      </c>
      <c r="C15" s="68" t="s">
        <v>72</v>
      </c>
      <c r="D15" s="38" t="s">
        <v>66</v>
      </c>
      <c r="E15" s="69">
        <v>3870</v>
      </c>
      <c r="F15" s="37">
        <v>9070</v>
      </c>
      <c r="G15" s="70">
        <v>10</v>
      </c>
      <c r="H15" s="38">
        <v>43</v>
      </c>
      <c r="I15" s="71" t="s">
        <v>111</v>
      </c>
    </row>
    <row r="16" spans="2:10" x14ac:dyDescent="0.3">
      <c r="B16" s="58">
        <v>2</v>
      </c>
      <c r="C16" s="25" t="s">
        <v>70</v>
      </c>
      <c r="D16" s="36"/>
      <c r="E16" s="8">
        <v>2600</v>
      </c>
      <c r="F16" s="37"/>
      <c r="G16" s="9">
        <v>16.5</v>
      </c>
      <c r="H16" s="38"/>
      <c r="I16" s="59"/>
    </row>
    <row r="17" spans="2:9" ht="15" thickBot="1" x14ac:dyDescent="0.35">
      <c r="B17" s="72">
        <v>3</v>
      </c>
      <c r="C17" s="73" t="s">
        <v>71</v>
      </c>
      <c r="D17" s="36"/>
      <c r="E17" s="74">
        <v>2600</v>
      </c>
      <c r="F17" s="37"/>
      <c r="G17" s="75">
        <v>16.5</v>
      </c>
      <c r="H17" s="38"/>
      <c r="I17" s="59"/>
    </row>
    <row r="18" spans="2:9" x14ac:dyDescent="0.3">
      <c r="B18" s="77">
        <v>1</v>
      </c>
      <c r="C18" s="78" t="s">
        <v>92</v>
      </c>
      <c r="D18" s="79" t="s">
        <v>91</v>
      </c>
      <c r="E18" s="80">
        <v>2677.5</v>
      </c>
      <c r="F18" s="81">
        <v>7370</v>
      </c>
      <c r="G18" s="82">
        <v>14.5</v>
      </c>
      <c r="H18" s="79">
        <v>47</v>
      </c>
      <c r="I18" s="83" t="s">
        <v>112</v>
      </c>
    </row>
    <row r="19" spans="2:9" x14ac:dyDescent="0.3">
      <c r="B19" s="58">
        <v>2</v>
      </c>
      <c r="C19" s="25" t="s">
        <v>106</v>
      </c>
      <c r="D19" s="36"/>
      <c r="E19" s="8">
        <v>2677.5</v>
      </c>
      <c r="F19" s="37"/>
      <c r="G19" s="9">
        <v>14.5</v>
      </c>
      <c r="H19" s="38"/>
      <c r="I19" s="59"/>
    </row>
    <row r="20" spans="2:9" ht="15" thickBot="1" x14ac:dyDescent="0.35">
      <c r="B20" s="60">
        <v>3</v>
      </c>
      <c r="C20" s="84" t="s">
        <v>94</v>
      </c>
      <c r="D20" s="62"/>
      <c r="E20" s="85">
        <v>2015</v>
      </c>
      <c r="F20" s="64"/>
      <c r="G20" s="86">
        <v>18</v>
      </c>
      <c r="H20" s="65"/>
      <c r="I20" s="66"/>
    </row>
    <row r="21" spans="2:9" x14ac:dyDescent="0.3">
      <c r="B21" s="67">
        <v>1</v>
      </c>
      <c r="C21" s="76" t="s">
        <v>101</v>
      </c>
      <c r="D21" s="38" t="s">
        <v>99</v>
      </c>
      <c r="E21" s="69">
        <v>4690</v>
      </c>
      <c r="F21" s="37">
        <v>9155</v>
      </c>
      <c r="G21" s="70">
        <v>11</v>
      </c>
      <c r="H21" s="38">
        <v>61</v>
      </c>
      <c r="I21" s="71" t="s">
        <v>115</v>
      </c>
    </row>
    <row r="22" spans="2:9" x14ac:dyDescent="0.3">
      <c r="B22" s="58">
        <v>2</v>
      </c>
      <c r="C22" s="6" t="s">
        <v>105</v>
      </c>
      <c r="D22" s="36"/>
      <c r="E22" s="8">
        <v>3530</v>
      </c>
      <c r="F22" s="37"/>
      <c r="G22" s="9">
        <v>12</v>
      </c>
      <c r="H22" s="38"/>
      <c r="I22" s="59"/>
    </row>
    <row r="23" spans="2:9" ht="15" thickBot="1" x14ac:dyDescent="0.35">
      <c r="B23" s="72">
        <v>3</v>
      </c>
      <c r="C23" s="87" t="s">
        <v>103</v>
      </c>
      <c r="D23" s="36"/>
      <c r="E23" s="74">
        <v>935</v>
      </c>
      <c r="F23" s="37"/>
      <c r="G23" s="75">
        <v>38</v>
      </c>
      <c r="H23" s="38"/>
      <c r="I23" s="59"/>
    </row>
    <row r="24" spans="2:9" x14ac:dyDescent="0.3">
      <c r="B24" s="77">
        <v>1</v>
      </c>
      <c r="C24" s="88" t="s">
        <v>64</v>
      </c>
      <c r="D24" s="79" t="s">
        <v>58</v>
      </c>
      <c r="E24" s="80">
        <v>3362</v>
      </c>
      <c r="F24" s="81">
        <v>6495</v>
      </c>
      <c r="G24" s="80">
        <v>13</v>
      </c>
      <c r="H24" s="79">
        <v>69</v>
      </c>
      <c r="I24" s="83" t="s">
        <v>116</v>
      </c>
    </row>
    <row r="25" spans="2:9" x14ac:dyDescent="0.3">
      <c r="B25" s="58">
        <v>2</v>
      </c>
      <c r="C25" s="6" t="s">
        <v>62</v>
      </c>
      <c r="D25" s="36"/>
      <c r="E25" s="8">
        <v>1823</v>
      </c>
      <c r="F25" s="37"/>
      <c r="G25" s="10">
        <v>23</v>
      </c>
      <c r="H25" s="38"/>
      <c r="I25" s="59"/>
    </row>
    <row r="26" spans="2:9" ht="15" thickBot="1" x14ac:dyDescent="0.35">
      <c r="B26" s="60">
        <v>3</v>
      </c>
      <c r="C26" s="84" t="s">
        <v>63</v>
      </c>
      <c r="D26" s="62"/>
      <c r="E26" s="85">
        <v>1310</v>
      </c>
      <c r="F26" s="64"/>
      <c r="G26" s="63">
        <v>33</v>
      </c>
      <c r="H26" s="65"/>
      <c r="I26" s="66"/>
    </row>
    <row r="27" spans="2:9" x14ac:dyDescent="0.3">
      <c r="B27" s="67">
        <v>1</v>
      </c>
      <c r="C27" s="68" t="s">
        <v>28</v>
      </c>
      <c r="D27" s="38" t="s">
        <v>29</v>
      </c>
      <c r="E27" s="69">
        <v>1225</v>
      </c>
      <c r="F27" s="37">
        <v>2720</v>
      </c>
      <c r="G27" s="69">
        <v>32</v>
      </c>
      <c r="H27" s="38">
        <v>155</v>
      </c>
      <c r="I27" s="71" t="s">
        <v>113</v>
      </c>
    </row>
    <row r="28" spans="2:9" x14ac:dyDescent="0.3">
      <c r="B28" s="58">
        <v>2</v>
      </c>
      <c r="C28" s="25" t="s">
        <v>30</v>
      </c>
      <c r="D28" s="36"/>
      <c r="E28" s="8">
        <v>1495</v>
      </c>
      <c r="F28" s="37"/>
      <c r="G28" s="8">
        <v>45</v>
      </c>
      <c r="H28" s="38"/>
      <c r="I28" s="59"/>
    </row>
    <row r="29" spans="2:9" ht="15" thickBot="1" x14ac:dyDescent="0.35">
      <c r="B29" s="72">
        <v>3</v>
      </c>
      <c r="C29" s="73" t="s">
        <v>31</v>
      </c>
      <c r="D29" s="36"/>
      <c r="E29" s="74">
        <v>0</v>
      </c>
      <c r="F29" s="37"/>
      <c r="G29" s="74">
        <v>78</v>
      </c>
      <c r="H29" s="38"/>
      <c r="I29" s="59"/>
    </row>
    <row r="30" spans="2:9" x14ac:dyDescent="0.3">
      <c r="B30" s="77">
        <v>1</v>
      </c>
      <c r="C30" s="88" t="s">
        <v>23</v>
      </c>
      <c r="D30" s="79" t="s">
        <v>21</v>
      </c>
      <c r="E30" s="80">
        <v>133</v>
      </c>
      <c r="F30" s="81">
        <v>133</v>
      </c>
      <c r="G30" s="89">
        <v>59</v>
      </c>
      <c r="H30" s="79">
        <v>215</v>
      </c>
      <c r="I30" s="83" t="s">
        <v>114</v>
      </c>
    </row>
    <row r="31" spans="2:9" x14ac:dyDescent="0.3">
      <c r="B31" s="58">
        <v>2</v>
      </c>
      <c r="C31" s="25" t="s">
        <v>20</v>
      </c>
      <c r="D31" s="36"/>
      <c r="E31" s="10">
        <v>0</v>
      </c>
      <c r="F31" s="37"/>
      <c r="G31" s="10">
        <v>78</v>
      </c>
      <c r="H31" s="38"/>
      <c r="I31" s="59"/>
    </row>
    <row r="32" spans="2:9" ht="15" thickBot="1" x14ac:dyDescent="0.35">
      <c r="B32" s="60">
        <v>3</v>
      </c>
      <c r="C32" s="61" t="s">
        <v>22</v>
      </c>
      <c r="D32" s="62"/>
      <c r="E32" s="63">
        <v>0</v>
      </c>
      <c r="F32" s="64"/>
      <c r="G32" s="63">
        <v>78</v>
      </c>
      <c r="H32" s="65"/>
      <c r="I32" s="66"/>
    </row>
  </sheetData>
  <sheetProtection algorithmName="SHA-512" hashValue="V8SHyH/6uDd65OcOyLKjgrnA0AFcIjR+9gnzpAcvm2eCBv9oIh+bxe0B6YdNTTaK9DubWUtp0Py8xxXy+EiikA==" saltValue="96qkyDzS4zLJ3gfl2g3WQQ==" spinCount="100000" sheet="1" objects="1" scenarios="1"/>
  <mergeCells count="39">
    <mergeCell ref="D27:D29"/>
    <mergeCell ref="F27:F29"/>
    <mergeCell ref="I27:I29"/>
    <mergeCell ref="D30:D32"/>
    <mergeCell ref="F30:F32"/>
    <mergeCell ref="H30:H32"/>
    <mergeCell ref="I30:I32"/>
    <mergeCell ref="H27:H29"/>
    <mergeCell ref="D24:D26"/>
    <mergeCell ref="F24:F26"/>
    <mergeCell ref="H24:H26"/>
    <mergeCell ref="I24:I26"/>
    <mergeCell ref="B2:J2"/>
    <mergeCell ref="B3:J3"/>
    <mergeCell ref="E4:H4"/>
    <mergeCell ref="D18:D20"/>
    <mergeCell ref="F18:F20"/>
    <mergeCell ref="H18:H20"/>
    <mergeCell ref="I18:I20"/>
    <mergeCell ref="D21:D23"/>
    <mergeCell ref="F21:F23"/>
    <mergeCell ref="H21:H23"/>
    <mergeCell ref="I21:I23"/>
    <mergeCell ref="D12:D14"/>
    <mergeCell ref="F12:F14"/>
    <mergeCell ref="H12:H14"/>
    <mergeCell ref="I12:I14"/>
    <mergeCell ref="D15:D17"/>
    <mergeCell ref="F15:F17"/>
    <mergeCell ref="H15:H17"/>
    <mergeCell ref="I15:I17"/>
    <mergeCell ref="D6:D8"/>
    <mergeCell ref="F6:F8"/>
    <mergeCell ref="H6:H8"/>
    <mergeCell ref="I6:I8"/>
    <mergeCell ref="D9:D11"/>
    <mergeCell ref="F9:F11"/>
    <mergeCell ref="H9:H11"/>
    <mergeCell ref="I9:I11"/>
  </mergeCells>
  <conditionalFormatting sqref="G6:G23 E6:E8">
    <cfRule type="expression" dxfId="0" priority="4" stopIfTrue="1">
      <formula>COUNTIF($W$2:$W$94,E6)&gt;1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Asmeninė įskaita</vt:lpstr>
      <vt:lpstr>Asmeninė įskaita (reitinguota)</vt:lpstr>
      <vt:lpstr>Komandinė įskaita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Darbui</dc:creator>
  <cp:lastModifiedBy>„Windows“ vartotojas</cp:lastModifiedBy>
  <cp:lastPrinted>2021-05-18T07:47:14Z</cp:lastPrinted>
  <dcterms:created xsi:type="dcterms:W3CDTF">2021-05-18T06:42:04Z</dcterms:created>
  <dcterms:modified xsi:type="dcterms:W3CDTF">2021-05-24T18:10:50Z</dcterms:modified>
</cp:coreProperties>
</file>